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23DA86A0-E74A-4377-A16A-14F82C69FE71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Sheet1!$A$1:$I$117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16" i="9"/>
  <c r="G116" i="15" l="1"/>
  <c r="G115" i="15"/>
  <c r="G113" i="15"/>
  <c r="G112" i="15"/>
  <c r="G110" i="15"/>
  <c r="G109" i="15"/>
  <c r="G107" i="15"/>
  <c r="G106" i="15"/>
  <c r="G104" i="15"/>
  <c r="G103" i="15"/>
  <c r="G101" i="15"/>
  <c r="G100" i="15"/>
  <c r="G98" i="15"/>
  <c r="G97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10" i="15"/>
  <c r="G23" i="15"/>
  <c r="G22" i="15"/>
  <c r="G12" i="9" l="1"/>
  <c r="G14" i="15" l="1"/>
  <c r="G13" i="15"/>
  <c r="G20" i="15" l="1"/>
  <c r="E14" i="9" l="1"/>
  <c r="F14" i="9" s="1"/>
  <c r="G8" i="15" l="1"/>
  <c r="G19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<sst xmlns="http://schemas.openxmlformats.org/spreadsheetml/2006/main" count="280" uniqueCount="161">
  <si>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</si>
  <si>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</si>
  <si>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</si>
  <si>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</si>
  <si>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</si>
  <si>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</si>
  <si>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</si>
  <si>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</si>
  <si>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</si>
  <si>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</si>
  <si>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</si>
  <si>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</si>
  <si>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</si>
  <si>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</si>
  <si>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</si>
  <si>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</si>
  <si>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</si>
  <si>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</si>
  <si>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</si>
  <si>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</si>
  <si>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</si>
  <si>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</si>
  <si>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</si>
  <si>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</si>
  <si>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</si>
  <si>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</si>
  <si>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</si>
  <si>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</si>
  <si>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</si>
  <si>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</si>
  <si>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</si>
  <si>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</si>
  <si>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</si>
  <si>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</si>
  <si>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</si>
  <si>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</si>
  <si>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</si>
  <si>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</si>
  <si>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</si>
  <si>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</si>
  <si>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</si>
  <si>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</si>
  <si>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</si>
  <si>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</si>
  <si>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</si>
  <si>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</si>
  <si>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</si>
  <si>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</si>
  <si>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</si>
  <si>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</si>
  <si>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</si>
  <si>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9</t>
  </si>
  <si>
    <t>ร้านสิชลคอมพิวเตอร์</t>
  </si>
  <si>
    <t>ห้างหุ้นส่วนจำกัด คงแก้ว ธุรกิจ</t>
  </si>
  <si>
    <t>สรุปผลการดำเนินการจัดซื้อจัดจ้างในรอบเดือนสิงหาคม 2568</t>
  </si>
  <si>
    <t>วันที่  2  เดือน กันยายน พ.ศ. 2568</t>
  </si>
  <si>
    <t>จ้างโครงการก่อสร้างคูส่งน้ำหรือวางท่อระบายน้ำภายในหมู่บ้าน</t>
  </si>
  <si>
    <t>หมู่ที่ 3 ตำบลฉลอง</t>
  </si>
  <si>
    <t>สัญญาจ้าง เลขที่ CNTR-00138/68</t>
  </si>
  <si>
    <t>ลว. 5 ส.ค.68</t>
  </si>
  <si>
    <t>ซื้อวัสดุสำนักงาน สำนักปลัด จำนวน 11 รายการ</t>
  </si>
  <si>
    <t>ร้านบูรพาเครื่องเขียน</t>
  </si>
  <si>
    <t>ใบสั่งซื้อ เลขที่ CNTR-00139/68</t>
  </si>
  <si>
    <t>ลว. 6 ส.ค. 68</t>
  </si>
  <si>
    <t>ซื้อวัสดุไฟฟ้าและวิทยุ สำนักปลัด จำนวน 2 รายการ</t>
  </si>
  <si>
    <t>ใบสั๋งซื้อ เลขที่ CNTR-00140/68</t>
  </si>
  <si>
    <t>ลว. 6 ส.ค.68</t>
  </si>
  <si>
    <t>จ้างโครงการก่อสร้างถนนคอนกรีตเสริมเหล็กสายบ้านป้าทุด - นาง</t>
  </si>
  <si>
    <t>คล่อง หมู่ที่ 7 ตำบลฉลอง</t>
  </si>
  <si>
    <t>ห้างหุ้นส่วนจำกัด ธงชัยทีทีการโยธา</t>
  </si>
  <si>
    <t>สัญญาจ้าง เลขที่ CNTR-00141/68</t>
  </si>
  <si>
    <t>ลว. 7 ส.ค.68</t>
  </si>
  <si>
    <t>จ้างโครงการซ๋อมสร้างผิวจราจรแอสฟัลท์ติกคอนกรีตสายวัดสระ -</t>
  </si>
  <si>
    <t>ต้นเหรียง หมู่ที่ 9 ตำบลฉลอง</t>
  </si>
  <si>
    <t>ห้างหุ้นส่วนจำกัด จิระวัฒน์การโยธา</t>
  </si>
  <si>
    <t>สัญญาจ้าง เลขที่ CNTR-00142/68</t>
  </si>
  <si>
    <t>ลว 13 ส.ค. 68</t>
  </si>
  <si>
    <t>สิชล ก๊อปปี้</t>
  </si>
  <si>
    <t>ใบสั่งจ้าง เลขที่ CNTR-00143/68</t>
  </si>
  <si>
    <t>ลว 14 ส.ค.68</t>
  </si>
  <si>
    <t>7</t>
  </si>
  <si>
    <t>ซื้อวัสดุคอมพิวเตอร์ สำนักปลัด (ศพด.อบต.ฉลอง) จำนวน 4</t>
  </si>
  <si>
    <t>รายการ</t>
  </si>
  <si>
    <t>ลว 15 ส.ค.68</t>
  </si>
  <si>
    <t>3801400664958</t>
  </si>
  <si>
    <t>8</t>
  </si>
  <si>
    <t>จ้างตรวจเช็คและซ่อมแซม ครุภัณฑ์รถบรรทุกหกล้อ หมายเลขทะ</t>
  </si>
  <si>
    <t>เบียน 82-0578 นครศรีธรรมราช</t>
  </si>
  <si>
    <t>ร้านพรจักรไดนาโม</t>
  </si>
  <si>
    <t>ใบสั่งจ้าง เลขที่ CNTR-00145/68</t>
  </si>
  <si>
    <t>ซื้อวัสดุคอมพิวเตอร์ (หมึกคอมพิวเตอร์) สำนักปลัด จำนวน 3</t>
  </si>
  <si>
    <t>ซีคอมแอนด์เซอร์วิส</t>
  </si>
  <si>
    <t>ใบสั่งซื้อ เลขที่ CNTR-00144/68</t>
  </si>
  <si>
    <t>10</t>
  </si>
  <si>
    <t>ซื้อวัสดุคอมพิวเตอร์ กองคลัง จำนวน 6 รายการ</t>
  </si>
  <si>
    <t>ใบสั่งซื้อ เลขที่ CNTR-00146/68</t>
  </si>
  <si>
    <t>ใบสั่งซื้อ เลขที่ CNTR-00147/68</t>
  </si>
  <si>
    <t>ลว 19 ส.ค.68</t>
  </si>
  <si>
    <t>11</t>
  </si>
  <si>
    <t>ซื้อวัสดุคอมพิวเตอร์ กองคลัง จำนวน 1 รายการ</t>
  </si>
  <si>
    <t>19 ส.ค.68-26 ส.ค.68</t>
  </si>
  <si>
    <t>ใบสั่งซื้อ เลขที่ CNTR-00148/68</t>
  </si>
  <si>
    <t>12</t>
  </si>
  <si>
    <t>ประกวดราคาจ้างกอ่สร้างโครงการพัฒนาแหล่งท่องเที่ยวน้ำตก</t>
  </si>
  <si>
    <t>หนานเตย โดยก่อสร้างถนนคอนกรีตเสริมเหล็กสายแยกต้นไทร -</t>
  </si>
  <si>
    <t>ห้างหุ้นส่วนจำกัด สกุลวงศ์ คอมเมอร์เชียล</t>
  </si>
  <si>
    <t>สัญญาจ้าง เลขที่ CNTR-00149/68</t>
  </si>
  <si>
    <t>บริษัท ไทคูน ดิเวลอปเมนท์ จำกัด</t>
  </si>
  <si>
    <t>บ. บี อี ซี เอ็นจิเนียริ่ง แอนด์ คอนสตรัคชั่น จำกัด</t>
  </si>
  <si>
    <t>ห้างหุ้นส่วนจำกัด ช.ศิวกร</t>
  </si>
  <si>
    <t>ห้างหุ้นส่วนจำกัด แสงรุ่งการเกษตร</t>
  </si>
  <si>
    <t>ห้างหุ้นส่วนจำกัด  สุธาวดี คอนสตรัคชั่น</t>
  </si>
  <si>
    <t>ห้างหุ้นส่วนจำกัด  อุ่ยประเสริฐก่อสร้าง</t>
  </si>
  <si>
    <t>ห้างหุ้นส่วนจำกัด  เพชรสว่างเมือง</t>
  </si>
  <si>
    <t>ห้างหุ้นส่วนจำกัด  แก้วพลี คอนสตรัคชั่น</t>
  </si>
  <si>
    <t>ห้างหุ้นส่วนจำกัด  เอส.เส.เอ พาณิชย์</t>
  </si>
  <si>
    <t>ห้างหุ้นส่วนจำกัด ณัฐทิพย์ การโยธา</t>
  </si>
  <si>
    <t>ห้างหุ้นส่วนจำกัด นันท์นภัสดีเวลล๊อปเม้นท์</t>
  </si>
  <si>
    <t>ห้างหุ้นส่วนจำกัด พี.เอ็น.ดี.กรุ๊ป</t>
  </si>
  <si>
    <t>ห้างหุ้นส่วนจำกัด กอบทรัพย์ การก่อสร้าง 2018</t>
  </si>
  <si>
    <t>ห้างหุ้นส่วนจำกัด ช.ชวัลวิทย์ การโยธา</t>
  </si>
  <si>
    <t>บริษัท มณีแดง ลูกพ่อ จำกัด</t>
  </si>
  <si>
    <t>ห้างหุ้นส่วนจำกัด อคิราภ์ 2020 กรุ๊ป</t>
  </si>
  <si>
    <t>บริษัท ปิ่นรักอินเตอร์เนชั่นแนบคอนสตรัคชั่น จำกัด</t>
  </si>
  <si>
    <t>บริษัท ศิริ วิศวกรรม จำกัด</t>
  </si>
  <si>
    <t>ซื้อวัสดุเชื้อเพลิงและหล่อลื่น สำหรับ รถตักหน้า-ขุดหลัง หมายเลข</t>
  </si>
  <si>
    <t>ทะเบียน ตค 1867 นครศรีธรรมราช</t>
  </si>
  <si>
    <t>อนันชัยสิชลกลการ</t>
  </si>
  <si>
    <t>ใบสั่งซื้อ เลขที่ CNTR-00150/68</t>
  </si>
  <si>
    <t>ลว 20 ส.ค.68</t>
  </si>
  <si>
    <t>13</t>
  </si>
  <si>
    <t>14</t>
  </si>
  <si>
    <t>จ้างตรวจเช็คและซ่อมแซม/บำรุงรักษา รถตักหน้า-ขุดหลัง หมายเลข</t>
  </si>
  <si>
    <t>ใบสั่งจ้าง เลขที่ CNTR-00151/68</t>
  </si>
  <si>
    <t>15</t>
  </si>
  <si>
    <t xml:space="preserve">จ้างตรวจเช็คและซ่อมแซมระบบกล้องวงจรปิด CCTV </t>
  </si>
  <si>
    <t>บริษัท ไฮเทคนคร กรุ๊ป จำกัด</t>
  </si>
  <si>
    <t>ใบสั่งจ้าง เลขที่ CNTR-00152/68</t>
  </si>
  <si>
    <t>ลว 22 ส.ค.68</t>
  </si>
  <si>
    <t>16</t>
  </si>
  <si>
    <t>จัดซื้อวัสดุสำนักงาน สำนักปลัด (ศพด.อบต.ฉลอง) จำนวน 28</t>
  </si>
  <si>
    <t>ลว 27 ส.ค.68</t>
  </si>
  <si>
    <t>17</t>
  </si>
  <si>
    <t>จัดซื้อวัสดุสำนักงาน กองคลัง จำนวน 16 รายการ</t>
  </si>
  <si>
    <t>ใบสั่งซื้อ เลขที่ CNTR-00153/68</t>
  </si>
  <si>
    <t>ใบสั่งซื้อ เลขที่ CNTR-00154/68</t>
  </si>
  <si>
    <t>18</t>
  </si>
  <si>
    <t>จัดซื้อวัสดุงานบ้านงานครัว สำนักปลัด (ศพด.อบต.ฉลอง) จำนวน</t>
  </si>
  <si>
    <t>19 รายการ</t>
  </si>
  <si>
    <t>ใบสั่งซื้อ เลขที่ CNTR-00155/68</t>
  </si>
  <si>
    <t>19</t>
  </si>
  <si>
    <t>จัดซื้อวัสดุคอมพิวเตอร์ สำนักปลัด (ศพด.อบต.ฉลอง) จำนวน</t>
  </si>
  <si>
    <t>5 รายการ</t>
  </si>
  <si>
    <t>ใบสั่งซื้อ เลขที่ CNTR-00156/68</t>
  </si>
  <si>
    <t xml:space="preserve">โรงนายพา (ช่วงที่ 2) หมู่ที่ 2 ตำบลฉลอง </t>
  </si>
  <si>
    <t xml:space="preserve">จ้างถ่ายเอกสาร,เย็บเล่ม (ร่าง) ข้อบัญญํติงบประมาณรายจ่าย </t>
  </si>
  <si>
    <t>ประจำปีงบประมาณ พ.ศ. ๒๕๖๙ และแบบประมาณราคาก่อสร้าง</t>
  </si>
  <si>
    <t>ประจำเดือนสิงหาคม  2568</t>
  </si>
  <si>
    <t>1</t>
  </si>
  <si>
    <t>ได้นำข้อมูลเกี่ยวกับการจัดซื้อจัดจ้างตามแบบ  สขร.๑   ( ประจำเดือนสิงหาคม 2568)</t>
  </si>
  <si>
    <t xml:space="preserve">                    เผยแพร่  เมื่อวันที่ 2 กันยายน 2568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</si>
</sst>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166" fontId="13" fillId="0" borderId="6" xfId="1" applyNumberFormat="1" applyFont="1" applyBorder="1" applyAlignment="1">
      <alignment horizontal="center" vertical="center"/>
    </xf>
    <xf numFmtId="166" fontId="13" fillId="0" borderId="5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" fontId="8" fillId="0" borderId="5" xfId="0" quotePrefix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8"/>
  <sheetViews>
    <sheetView tabSelected="1" topLeftCell="A16" zoomScale="90" zoomScaleNormal="90" workbookViewId="0">
      <selection activeCell="B26" sqref="B26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0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7" t="s">
        <v>54</v>
      </c>
      <c r="B1" s="97"/>
      <c r="C1" s="97"/>
      <c r="D1" s="97"/>
      <c r="E1" s="97"/>
      <c r="F1" s="97"/>
      <c r="G1" s="97"/>
      <c r="H1" s="97"/>
      <c r="I1" s="97"/>
    </row>
    <row r="2" spans="1:9" x14ac:dyDescent="0.35">
      <c r="A2" s="97" t="s">
        <v>27</v>
      </c>
      <c r="B2" s="97"/>
      <c r="C2" s="97"/>
      <c r="D2" s="97"/>
      <c r="E2" s="97"/>
      <c r="F2" s="97"/>
      <c r="G2" s="97"/>
      <c r="H2" s="97"/>
      <c r="I2" s="97"/>
    </row>
    <row r="3" spans="1:9" x14ac:dyDescent="0.35">
      <c r="A3" s="97" t="s">
        <v>55</v>
      </c>
      <c r="B3" s="97"/>
      <c r="C3" s="97"/>
      <c r="D3" s="97"/>
      <c r="E3" s="97"/>
      <c r="F3" s="97"/>
      <c r="G3" s="97"/>
      <c r="H3" s="97"/>
      <c r="I3" s="97"/>
    </row>
    <row r="4" spans="1:9" s="26" customFormat="1" ht="19.5" x14ac:dyDescent="0.3">
      <c r="A4" s="57" t="s">
        <v>28</v>
      </c>
      <c r="B4" s="98" t="s">
        <v>29</v>
      </c>
      <c r="C4" s="100" t="s">
        <v>30</v>
      </c>
      <c r="D4" s="98" t="s">
        <v>31</v>
      </c>
      <c r="E4" s="102" t="s">
        <v>32</v>
      </c>
      <c r="F4" s="58" t="s">
        <v>33</v>
      </c>
      <c r="G4" s="76" t="s">
        <v>34</v>
      </c>
      <c r="H4" s="98" t="s">
        <v>35</v>
      </c>
      <c r="I4" s="59" t="s">
        <v>36</v>
      </c>
    </row>
    <row r="5" spans="1:9" s="26" customFormat="1" ht="19.5" x14ac:dyDescent="0.3">
      <c r="A5" s="44" t="s">
        <v>37</v>
      </c>
      <c r="B5" s="99"/>
      <c r="C5" s="101"/>
      <c r="D5" s="99"/>
      <c r="E5" s="103"/>
      <c r="F5" s="27" t="s">
        <v>38</v>
      </c>
      <c r="G5" s="27" t="s">
        <v>39</v>
      </c>
      <c r="H5" s="104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s="34" customFormat="1" ht="18.75" x14ac:dyDescent="0.3">
      <c r="A7" s="33">
        <v>1</v>
      </c>
      <c r="B7" s="37" t="s">
        <v>56</v>
      </c>
      <c r="C7" s="49">
        <v>499000</v>
      </c>
      <c r="D7" s="50">
        <v>508116.47</v>
      </c>
      <c r="E7" s="33" t="s">
        <v>42</v>
      </c>
      <c r="F7" s="90" t="s">
        <v>53</v>
      </c>
      <c r="G7" s="91" t="str">
        <f>+F7</f>
        <v>ห้างหุ้นส่วนจำกัด คงแก้ว ธุรกิจ</v>
      </c>
      <c r="H7" s="51" t="s">
        <v>43</v>
      </c>
      <c r="I7" s="51" t="s">
        <v>58</v>
      </c>
    </row>
    <row r="8" spans="1:9" s="34" customFormat="1" ht="18.75" x14ac:dyDescent="0.3">
      <c r="A8" s="52"/>
      <c r="B8" s="29" t="s">
        <v>57</v>
      </c>
      <c r="C8" s="53"/>
      <c r="D8" s="54"/>
      <c r="E8" s="28"/>
      <c r="F8" s="30">
        <v>498500</v>
      </c>
      <c r="G8" s="30">
        <f>+F8</f>
        <v>498500</v>
      </c>
      <c r="H8" s="35" t="s">
        <v>44</v>
      </c>
      <c r="I8" s="35" t="s">
        <v>59</v>
      </c>
    </row>
    <row r="9" spans="1:9" s="34" customFormat="1" ht="23.25" x14ac:dyDescent="0.35">
      <c r="A9" s="45"/>
      <c r="B9" s="87"/>
      <c r="C9" s="55"/>
      <c r="D9" s="46"/>
      <c r="E9" s="31"/>
      <c r="F9" s="89"/>
      <c r="G9" s="47"/>
      <c r="H9" s="36" t="s">
        <v>45</v>
      </c>
      <c r="I9" s="78"/>
    </row>
    <row r="10" spans="1:9" s="34" customFormat="1" ht="18.75" x14ac:dyDescent="0.3">
      <c r="A10" s="74">
        <v>2</v>
      </c>
      <c r="B10" s="37" t="s">
        <v>60</v>
      </c>
      <c r="C10" s="69">
        <v>17013</v>
      </c>
      <c r="D10" s="70">
        <v>17013</v>
      </c>
      <c r="E10" s="71" t="str">
        <f>+E7</f>
        <v>เฉพาะเจาะจง</v>
      </c>
      <c r="F10" s="72" t="s">
        <v>61</v>
      </c>
      <c r="G10" s="72" t="str">
        <f>+F10</f>
        <v>ร้านบูรพาเครื่องเขียน</v>
      </c>
      <c r="H10" s="40" t="s">
        <v>43</v>
      </c>
      <c r="I10" s="51" t="s">
        <v>62</v>
      </c>
    </row>
    <row r="11" spans="1:9" s="34" customFormat="1" ht="18.75" x14ac:dyDescent="0.3">
      <c r="A11" s="48"/>
      <c r="B11" s="29"/>
      <c r="C11" s="56"/>
      <c r="D11" s="41"/>
      <c r="E11" s="42"/>
      <c r="F11" s="38">
        <v>17013</v>
      </c>
      <c r="G11" s="38">
        <f>+F11</f>
        <v>17013</v>
      </c>
      <c r="H11" s="73" t="s">
        <v>44</v>
      </c>
      <c r="I11" s="35" t="s">
        <v>63</v>
      </c>
    </row>
    <row r="12" spans="1:9" s="34" customFormat="1" ht="23.25" x14ac:dyDescent="0.35">
      <c r="A12" s="45"/>
      <c r="B12" s="87"/>
      <c r="C12" s="55"/>
      <c r="D12" s="46"/>
      <c r="E12" s="85"/>
      <c r="F12" s="88"/>
      <c r="G12" s="47"/>
      <c r="H12" s="36" t="s">
        <v>45</v>
      </c>
      <c r="I12" s="78"/>
    </row>
    <row r="13" spans="1:9" s="34" customFormat="1" x14ac:dyDescent="0.35">
      <c r="A13" s="77" t="s">
        <v>48</v>
      </c>
      <c r="B13" s="68" t="s">
        <v>64</v>
      </c>
      <c r="C13" s="69">
        <v>4080</v>
      </c>
      <c r="D13" s="70">
        <v>4080</v>
      </c>
      <c r="E13" s="71" t="s">
        <v>42</v>
      </c>
      <c r="F13" s="82" t="s">
        <v>61</v>
      </c>
      <c r="G13" s="79" t="str">
        <f>+F13</f>
        <v>ร้านบูรพาเครื่องเขียน</v>
      </c>
      <c r="H13" s="51" t="s">
        <v>43</v>
      </c>
      <c r="I13" s="51" t="s">
        <v>65</v>
      </c>
    </row>
    <row r="14" spans="1:9" s="34" customFormat="1" ht="18.75" x14ac:dyDescent="0.3">
      <c r="A14" s="48"/>
      <c r="B14" s="86"/>
      <c r="C14" s="56"/>
      <c r="D14" s="41"/>
      <c r="E14" s="42"/>
      <c r="F14" s="38">
        <v>4080</v>
      </c>
      <c r="G14" s="30">
        <f>+F14</f>
        <v>4080</v>
      </c>
      <c r="H14" s="35" t="s">
        <v>44</v>
      </c>
      <c r="I14" s="35" t="s">
        <v>66</v>
      </c>
    </row>
    <row r="15" spans="1:9" s="34" customFormat="1" ht="18.75" x14ac:dyDescent="0.3">
      <c r="A15" s="45"/>
      <c r="B15" s="32"/>
      <c r="C15" s="55"/>
      <c r="D15" s="46"/>
      <c r="E15" s="31"/>
      <c r="F15" s="88"/>
      <c r="G15" s="47"/>
      <c r="H15" s="36" t="s">
        <v>45</v>
      </c>
      <c r="I15" s="36"/>
    </row>
    <row r="16" spans="1:9" s="34" customFormat="1" ht="18" customHeight="1" x14ac:dyDescent="0.35">
      <c r="A16" s="77" t="s">
        <v>46</v>
      </c>
      <c r="B16" s="68" t="s">
        <v>67</v>
      </c>
      <c r="C16" s="69">
        <v>345000</v>
      </c>
      <c r="D16" s="70">
        <v>343799.99</v>
      </c>
      <c r="E16" s="71" t="s">
        <v>42</v>
      </c>
      <c r="F16" s="82" t="s">
        <v>69</v>
      </c>
      <c r="G16" s="79" t="str">
        <f>+F16</f>
        <v>ห้างหุ้นส่วนจำกัด ธงชัยทีทีการโยธา</v>
      </c>
      <c r="H16" s="51" t="s">
        <v>43</v>
      </c>
      <c r="I16" s="51" t="s">
        <v>70</v>
      </c>
    </row>
    <row r="17" spans="1:9" s="34" customFormat="1" ht="18.75" x14ac:dyDescent="0.3">
      <c r="A17" s="48"/>
      <c r="B17" s="39" t="s">
        <v>68</v>
      </c>
      <c r="C17" s="56"/>
      <c r="D17" s="41"/>
      <c r="E17" s="42"/>
      <c r="F17" s="38">
        <v>342000</v>
      </c>
      <c r="G17" s="30">
        <f>+F17</f>
        <v>342000</v>
      </c>
      <c r="H17" s="35" t="s">
        <v>44</v>
      </c>
      <c r="I17" s="35" t="s">
        <v>71</v>
      </c>
    </row>
    <row r="18" spans="1:9" s="34" customFormat="1" ht="18.75" x14ac:dyDescent="0.3">
      <c r="A18" s="45"/>
      <c r="B18" s="32"/>
      <c r="C18" s="55"/>
      <c r="D18" s="46"/>
      <c r="E18" s="31"/>
      <c r="F18" s="88"/>
      <c r="G18" s="47"/>
      <c r="H18" s="36" t="s">
        <v>45</v>
      </c>
      <c r="I18" s="36"/>
    </row>
    <row r="19" spans="1:9" s="34" customFormat="1" ht="18" customHeight="1" x14ac:dyDescent="0.3">
      <c r="A19" s="77" t="s">
        <v>47</v>
      </c>
      <c r="B19" s="68" t="s">
        <v>72</v>
      </c>
      <c r="C19" s="69">
        <v>440000</v>
      </c>
      <c r="D19" s="70">
        <v>517178.77</v>
      </c>
      <c r="E19" s="71" t="s">
        <v>42</v>
      </c>
      <c r="F19" s="72" t="s">
        <v>74</v>
      </c>
      <c r="G19" s="72" t="str">
        <f>+F19</f>
        <v>ห้างหุ้นส่วนจำกัด จิระวัฒน์การโยธา</v>
      </c>
      <c r="H19" s="51" t="s">
        <v>43</v>
      </c>
      <c r="I19" s="51" t="s">
        <v>75</v>
      </c>
    </row>
    <row r="20" spans="1:9" s="34" customFormat="1" ht="18.75" x14ac:dyDescent="0.3">
      <c r="A20" s="48"/>
      <c r="B20" s="39" t="s">
        <v>73</v>
      </c>
      <c r="C20" s="56"/>
      <c r="D20" s="41"/>
      <c r="E20" s="42"/>
      <c r="F20" s="38">
        <v>439500</v>
      </c>
      <c r="G20" s="30">
        <f>+F20</f>
        <v>439500</v>
      </c>
      <c r="H20" s="35" t="s">
        <v>44</v>
      </c>
      <c r="I20" s="78" t="s">
        <v>76</v>
      </c>
    </row>
    <row r="21" spans="1:9" s="34" customFormat="1" ht="18.75" x14ac:dyDescent="0.3">
      <c r="A21" s="45"/>
      <c r="B21" s="32"/>
      <c r="C21" s="55"/>
      <c r="D21" s="46"/>
      <c r="E21" s="31"/>
      <c r="F21" s="88"/>
      <c r="G21" s="47"/>
      <c r="H21" s="36" t="s">
        <v>45</v>
      </c>
      <c r="I21" s="36"/>
    </row>
    <row r="22" spans="1:9" s="34" customFormat="1" ht="18" customHeight="1" x14ac:dyDescent="0.3">
      <c r="A22" s="77" t="s">
        <v>49</v>
      </c>
      <c r="B22" s="68" t="s">
        <v>155</v>
      </c>
      <c r="C22" s="69">
        <v>4283</v>
      </c>
      <c r="D22" s="70">
        <v>4283</v>
      </c>
      <c r="E22" s="71" t="s">
        <v>42</v>
      </c>
      <c r="F22" s="72" t="s">
        <v>77</v>
      </c>
      <c r="G22" s="72" t="str">
        <f>+F22</f>
        <v>สิชล ก๊อปปี้</v>
      </c>
      <c r="H22" s="51" t="s">
        <v>43</v>
      </c>
      <c r="I22" s="51" t="s">
        <v>78</v>
      </c>
    </row>
    <row r="23" spans="1:9" s="34" customFormat="1" ht="18.75" x14ac:dyDescent="0.3">
      <c r="A23" s="48"/>
      <c r="B23" s="39" t="s">
        <v>156</v>
      </c>
      <c r="C23" s="56"/>
      <c r="D23" s="41"/>
      <c r="E23" s="42"/>
      <c r="F23" s="38">
        <v>4283</v>
      </c>
      <c r="G23" s="30">
        <f>+F23</f>
        <v>4283</v>
      </c>
      <c r="H23" s="35" t="s">
        <v>44</v>
      </c>
      <c r="I23" s="78" t="s">
        <v>79</v>
      </c>
    </row>
    <row r="24" spans="1:9" s="34" customFormat="1" ht="18.75" x14ac:dyDescent="0.3">
      <c r="A24" s="45"/>
      <c r="B24" s="32"/>
      <c r="C24" s="55"/>
      <c r="D24" s="46"/>
      <c r="E24" s="31"/>
      <c r="F24" s="88"/>
      <c r="G24" s="47"/>
      <c r="H24" s="36" t="s">
        <v>45</v>
      </c>
      <c r="I24" s="36"/>
    </row>
    <row r="25" spans="1:9" s="34" customFormat="1" ht="18" customHeight="1" x14ac:dyDescent="0.3">
      <c r="A25" s="77" t="s">
        <v>80</v>
      </c>
      <c r="B25" s="68" t="s">
        <v>81</v>
      </c>
      <c r="C25" s="69">
        <v>11850</v>
      </c>
      <c r="D25" s="70">
        <v>11850</v>
      </c>
      <c r="E25" s="71" t="s">
        <v>42</v>
      </c>
      <c r="F25" s="72" t="s">
        <v>52</v>
      </c>
      <c r="G25" s="72" t="str">
        <f>+F25</f>
        <v>ร้านสิชลคอมพิวเตอร์</v>
      </c>
      <c r="H25" s="51" t="s">
        <v>43</v>
      </c>
      <c r="I25" s="51" t="s">
        <v>92</v>
      </c>
    </row>
    <row r="26" spans="1:9" s="34" customFormat="1" ht="18.75" x14ac:dyDescent="0.3">
      <c r="A26" s="48"/>
      <c r="B26" s="39" t="s">
        <v>82</v>
      </c>
      <c r="C26" s="56"/>
      <c r="D26" s="41"/>
      <c r="E26" s="42"/>
      <c r="F26" s="38">
        <v>11850</v>
      </c>
      <c r="G26" s="30">
        <f>+F26</f>
        <v>11850</v>
      </c>
      <c r="H26" s="35" t="s">
        <v>44</v>
      </c>
      <c r="I26" s="78" t="s">
        <v>83</v>
      </c>
    </row>
    <row r="27" spans="1:9" s="34" customFormat="1" ht="18.75" x14ac:dyDescent="0.3">
      <c r="A27" s="45"/>
      <c r="B27" s="32"/>
      <c r="C27" s="55"/>
      <c r="D27" s="46"/>
      <c r="E27" s="31"/>
      <c r="F27" s="88"/>
      <c r="G27" s="47"/>
      <c r="H27" s="36" t="s">
        <v>45</v>
      </c>
      <c r="I27" s="36"/>
    </row>
    <row r="28" spans="1:9" s="34" customFormat="1" ht="18" customHeight="1" x14ac:dyDescent="0.3">
      <c r="A28" s="77" t="s">
        <v>85</v>
      </c>
      <c r="B28" s="68" t="s">
        <v>86</v>
      </c>
      <c r="C28" s="69">
        <v>510</v>
      </c>
      <c r="D28" s="70">
        <v>510</v>
      </c>
      <c r="E28" s="71" t="s">
        <v>42</v>
      </c>
      <c r="F28" s="72" t="s">
        <v>88</v>
      </c>
      <c r="G28" s="72" t="str">
        <f>+F28</f>
        <v>ร้านพรจักรไดนาโม</v>
      </c>
      <c r="H28" s="51" t="s">
        <v>43</v>
      </c>
      <c r="I28" s="51" t="s">
        <v>89</v>
      </c>
    </row>
    <row r="29" spans="1:9" s="34" customFormat="1" ht="18.75" x14ac:dyDescent="0.3">
      <c r="A29" s="48"/>
      <c r="B29" s="39" t="s">
        <v>87</v>
      </c>
      <c r="C29" s="56"/>
      <c r="D29" s="41"/>
      <c r="E29" s="42"/>
      <c r="F29" s="38">
        <v>510</v>
      </c>
      <c r="G29" s="30">
        <f>+F29</f>
        <v>510</v>
      </c>
      <c r="H29" s="35" t="s">
        <v>44</v>
      </c>
      <c r="I29" s="78" t="s">
        <v>83</v>
      </c>
    </row>
    <row r="30" spans="1:9" s="34" customFormat="1" ht="18.75" x14ac:dyDescent="0.3">
      <c r="A30" s="45"/>
      <c r="B30" s="32"/>
      <c r="C30" s="55"/>
      <c r="D30" s="46"/>
      <c r="E30" s="31"/>
      <c r="F30" s="88"/>
      <c r="G30" s="47"/>
      <c r="H30" s="36" t="s">
        <v>45</v>
      </c>
      <c r="I30" s="36"/>
    </row>
    <row r="31" spans="1:9" s="34" customFormat="1" ht="18" customHeight="1" x14ac:dyDescent="0.3">
      <c r="A31" s="77" t="s">
        <v>51</v>
      </c>
      <c r="B31" s="68" t="s">
        <v>90</v>
      </c>
      <c r="C31" s="69">
        <v>19290</v>
      </c>
      <c r="D31" s="70">
        <v>19290</v>
      </c>
      <c r="E31" s="71" t="s">
        <v>42</v>
      </c>
      <c r="F31" s="72" t="s">
        <v>91</v>
      </c>
      <c r="G31" s="72" t="str">
        <f>+F31</f>
        <v>ซีคอมแอนด์เซอร์วิส</v>
      </c>
      <c r="H31" s="51" t="s">
        <v>43</v>
      </c>
      <c r="I31" s="51" t="s">
        <v>95</v>
      </c>
    </row>
    <row r="32" spans="1:9" s="34" customFormat="1" ht="18.75" x14ac:dyDescent="0.3">
      <c r="A32" s="48"/>
      <c r="B32" s="39" t="s">
        <v>82</v>
      </c>
      <c r="C32" s="56"/>
      <c r="D32" s="41"/>
      <c r="E32" s="42"/>
      <c r="F32" s="38">
        <v>19290</v>
      </c>
      <c r="G32" s="30">
        <f>+F32</f>
        <v>19290</v>
      </c>
      <c r="H32" s="35" t="s">
        <v>44</v>
      </c>
      <c r="I32" s="78" t="s">
        <v>97</v>
      </c>
    </row>
    <row r="33" spans="1:9" s="34" customFormat="1" ht="18.75" x14ac:dyDescent="0.3">
      <c r="A33" s="45"/>
      <c r="B33" s="32"/>
      <c r="C33" s="55"/>
      <c r="D33" s="46"/>
      <c r="E33" s="31"/>
      <c r="F33" s="88"/>
      <c r="G33" s="47"/>
      <c r="H33" s="36" t="s">
        <v>45</v>
      </c>
      <c r="I33" s="36"/>
    </row>
    <row r="34" spans="1:9" s="34" customFormat="1" ht="18" customHeight="1" x14ac:dyDescent="0.3">
      <c r="A34" s="77" t="s">
        <v>93</v>
      </c>
      <c r="B34" s="68" t="s">
        <v>94</v>
      </c>
      <c r="C34" s="69">
        <v>58880</v>
      </c>
      <c r="D34" s="70">
        <v>58880</v>
      </c>
      <c r="E34" s="71" t="s">
        <v>42</v>
      </c>
      <c r="F34" s="72" t="s">
        <v>91</v>
      </c>
      <c r="G34" s="72" t="str">
        <f>+F34</f>
        <v>ซีคอมแอนด์เซอร์วิส</v>
      </c>
      <c r="H34" s="51" t="s">
        <v>43</v>
      </c>
      <c r="I34" s="51" t="s">
        <v>96</v>
      </c>
    </row>
    <row r="35" spans="1:9" s="34" customFormat="1" ht="18.75" x14ac:dyDescent="0.3">
      <c r="A35" s="48"/>
      <c r="B35" s="39"/>
      <c r="C35" s="56"/>
      <c r="D35" s="41"/>
      <c r="E35" s="42"/>
      <c r="F35" s="38">
        <v>58880</v>
      </c>
      <c r="G35" s="30">
        <f>+F35</f>
        <v>58880</v>
      </c>
      <c r="H35" s="35" t="s">
        <v>44</v>
      </c>
      <c r="I35" s="78" t="s">
        <v>97</v>
      </c>
    </row>
    <row r="36" spans="1:9" s="34" customFormat="1" ht="18.75" x14ac:dyDescent="0.3">
      <c r="A36" s="45"/>
      <c r="B36" s="32"/>
      <c r="C36" s="55"/>
      <c r="D36" s="46"/>
      <c r="E36" s="31"/>
      <c r="F36" s="88"/>
      <c r="G36" s="47"/>
      <c r="H36" s="36" t="s">
        <v>45</v>
      </c>
      <c r="I36" s="36"/>
    </row>
    <row r="37" spans="1:9" s="34" customFormat="1" ht="18" customHeight="1" x14ac:dyDescent="0.3">
      <c r="A37" s="77" t="s">
        <v>98</v>
      </c>
      <c r="B37" s="68" t="s">
        <v>99</v>
      </c>
      <c r="C37" s="69">
        <v>390</v>
      </c>
      <c r="D37" s="70">
        <v>390</v>
      </c>
      <c r="E37" s="71" t="s">
        <v>42</v>
      </c>
      <c r="F37" s="72" t="s">
        <v>52</v>
      </c>
      <c r="G37" s="72" t="str">
        <f>+F37</f>
        <v>ร้านสิชลคอมพิวเตอร์</v>
      </c>
      <c r="H37" s="51" t="s">
        <v>43</v>
      </c>
      <c r="I37" s="51" t="s">
        <v>101</v>
      </c>
    </row>
    <row r="38" spans="1:9" s="34" customFormat="1" ht="18.75" x14ac:dyDescent="0.3">
      <c r="A38" s="48"/>
      <c r="B38" s="39"/>
      <c r="C38" s="56"/>
      <c r="D38" s="41"/>
      <c r="E38" s="42"/>
      <c r="F38" s="38">
        <v>390</v>
      </c>
      <c r="G38" s="30">
        <f>+F38</f>
        <v>390</v>
      </c>
      <c r="H38" s="35" t="s">
        <v>44</v>
      </c>
      <c r="I38" s="78" t="s">
        <v>97</v>
      </c>
    </row>
    <row r="39" spans="1:9" s="34" customFormat="1" ht="18.75" x14ac:dyDescent="0.3">
      <c r="A39" s="45"/>
      <c r="B39" s="32">
        <v>68089306611</v>
      </c>
      <c r="C39" s="55"/>
      <c r="D39" s="46"/>
      <c r="E39" s="31"/>
      <c r="F39" s="88" t="s">
        <v>84</v>
      </c>
      <c r="G39" s="47" t="s">
        <v>100</v>
      </c>
      <c r="H39" s="36" t="s">
        <v>45</v>
      </c>
      <c r="I39" s="36"/>
    </row>
    <row r="40" spans="1:9" s="34" customFormat="1" ht="18" customHeight="1" x14ac:dyDescent="0.3">
      <c r="A40" s="106" t="s">
        <v>102</v>
      </c>
      <c r="B40" s="37" t="s">
        <v>103</v>
      </c>
      <c r="C40" s="49">
        <v>1034000</v>
      </c>
      <c r="D40" s="50">
        <v>1062037.69</v>
      </c>
      <c r="E40" s="33" t="s">
        <v>42</v>
      </c>
      <c r="F40" s="107" t="s">
        <v>105</v>
      </c>
      <c r="G40" s="107" t="str">
        <f>+F40</f>
        <v>ห้างหุ้นส่วนจำกัด สกุลวงศ์ คอมเมอร์เชียล</v>
      </c>
      <c r="H40" s="51" t="s">
        <v>43</v>
      </c>
      <c r="I40" s="51" t="s">
        <v>106</v>
      </c>
    </row>
    <row r="41" spans="1:9" s="34" customFormat="1" ht="18.75" x14ac:dyDescent="0.3">
      <c r="A41" s="48"/>
      <c r="B41" s="39" t="s">
        <v>104</v>
      </c>
      <c r="C41" s="56"/>
      <c r="D41" s="41"/>
      <c r="E41" s="42"/>
      <c r="F41" s="38">
        <v>1061037</v>
      </c>
      <c r="G41" s="30">
        <f>+F41</f>
        <v>1061037</v>
      </c>
      <c r="H41" s="35" t="s">
        <v>44</v>
      </c>
      <c r="I41" s="78" t="s">
        <v>97</v>
      </c>
    </row>
    <row r="42" spans="1:9" s="34" customFormat="1" ht="18.75" x14ac:dyDescent="0.3">
      <c r="A42" s="45"/>
      <c r="B42" s="32" t="s">
        <v>154</v>
      </c>
      <c r="C42" s="55"/>
      <c r="D42" s="46"/>
      <c r="E42" s="31"/>
      <c r="F42" s="88"/>
      <c r="G42" s="47"/>
      <c r="H42" s="36" t="s">
        <v>45</v>
      </c>
      <c r="I42" s="36"/>
    </row>
    <row r="43" spans="1:9" s="34" customFormat="1" ht="18" customHeight="1" x14ac:dyDescent="0.3">
      <c r="A43" s="77"/>
      <c r="B43" s="68"/>
      <c r="C43" s="69"/>
      <c r="D43" s="70"/>
      <c r="E43" s="71"/>
      <c r="F43" s="72" t="s">
        <v>107</v>
      </c>
      <c r="G43" s="72"/>
      <c r="H43" s="51"/>
      <c r="I43" s="51"/>
    </row>
    <row r="44" spans="1:9" s="34" customFormat="1" ht="18.75" x14ac:dyDescent="0.3">
      <c r="A44" s="48"/>
      <c r="B44" s="39"/>
      <c r="C44" s="56"/>
      <c r="D44" s="41"/>
      <c r="E44" s="42"/>
      <c r="F44" s="38">
        <v>970000</v>
      </c>
      <c r="G44" s="30"/>
      <c r="H44" s="35"/>
      <c r="I44" s="78"/>
    </row>
    <row r="45" spans="1:9" s="34" customFormat="1" ht="18.75" x14ac:dyDescent="0.3">
      <c r="A45" s="45"/>
      <c r="B45" s="32"/>
      <c r="C45" s="55"/>
      <c r="D45" s="46"/>
      <c r="E45" s="31"/>
      <c r="F45" s="88"/>
      <c r="G45" s="47"/>
      <c r="H45" s="36"/>
      <c r="I45" s="36"/>
    </row>
    <row r="46" spans="1:9" s="34" customFormat="1" ht="18" customHeight="1" x14ac:dyDescent="0.3">
      <c r="A46" s="77"/>
      <c r="B46" s="68"/>
      <c r="C46" s="69"/>
      <c r="D46" s="70"/>
      <c r="E46" s="71"/>
      <c r="F46" s="92" t="s">
        <v>108</v>
      </c>
      <c r="G46" s="72"/>
      <c r="H46" s="51"/>
      <c r="I46" s="51"/>
    </row>
    <row r="47" spans="1:9" s="34" customFormat="1" ht="18.75" x14ac:dyDescent="0.3">
      <c r="A47" s="48"/>
      <c r="B47" s="39"/>
      <c r="C47" s="56"/>
      <c r="D47" s="41"/>
      <c r="E47" s="42"/>
      <c r="F47" s="38">
        <v>950000</v>
      </c>
      <c r="G47" s="30"/>
      <c r="H47" s="35"/>
      <c r="I47" s="78"/>
    </row>
    <row r="48" spans="1:9" s="34" customFormat="1" ht="18.75" x14ac:dyDescent="0.3">
      <c r="A48" s="45"/>
      <c r="B48" s="32"/>
      <c r="C48" s="55"/>
      <c r="D48" s="46"/>
      <c r="E48" s="31"/>
      <c r="F48" s="88"/>
      <c r="G48" s="47"/>
      <c r="H48" s="36"/>
      <c r="I48" s="36"/>
    </row>
    <row r="49" spans="1:9" s="34" customFormat="1" ht="18" customHeight="1" x14ac:dyDescent="0.3">
      <c r="A49" s="77"/>
      <c r="B49" s="68"/>
      <c r="C49" s="69"/>
      <c r="D49" s="70"/>
      <c r="E49" s="71"/>
      <c r="F49" s="92" t="s">
        <v>109</v>
      </c>
      <c r="G49" s="72"/>
      <c r="H49" s="51"/>
      <c r="I49" s="51"/>
    </row>
    <row r="50" spans="1:9" s="34" customFormat="1" ht="18.75" x14ac:dyDescent="0.3">
      <c r="A50" s="48"/>
      <c r="B50" s="39"/>
      <c r="C50" s="56"/>
      <c r="D50" s="41"/>
      <c r="E50" s="42"/>
      <c r="F50" s="38">
        <v>876500</v>
      </c>
      <c r="G50" s="30"/>
      <c r="H50" s="35"/>
      <c r="I50" s="78"/>
    </row>
    <row r="51" spans="1:9" s="34" customFormat="1" ht="18.75" x14ac:dyDescent="0.3">
      <c r="A51" s="45"/>
      <c r="B51" s="32"/>
      <c r="C51" s="55"/>
      <c r="D51" s="46"/>
      <c r="E51" s="31"/>
      <c r="F51" s="88"/>
      <c r="G51" s="47"/>
      <c r="H51" s="36"/>
      <c r="I51" s="36"/>
    </row>
    <row r="52" spans="1:9" s="34" customFormat="1" ht="18" customHeight="1" x14ac:dyDescent="0.3">
      <c r="A52" s="77"/>
      <c r="B52" s="68"/>
      <c r="C52" s="69"/>
      <c r="D52" s="70"/>
      <c r="E52" s="71"/>
      <c r="F52" s="92" t="s">
        <v>110</v>
      </c>
      <c r="G52" s="72"/>
      <c r="H52" s="51"/>
      <c r="I52" s="51"/>
    </row>
    <row r="53" spans="1:9" s="34" customFormat="1" ht="18.75" x14ac:dyDescent="0.3">
      <c r="A53" s="48"/>
      <c r="B53" s="39"/>
      <c r="C53" s="56"/>
      <c r="D53" s="41"/>
      <c r="E53" s="42"/>
      <c r="F53" s="38">
        <v>878000</v>
      </c>
      <c r="G53" s="30"/>
      <c r="H53" s="35"/>
      <c r="I53" s="78"/>
    </row>
    <row r="54" spans="1:9" s="34" customFormat="1" ht="18.75" x14ac:dyDescent="0.3">
      <c r="A54" s="45"/>
      <c r="B54" s="32"/>
      <c r="C54" s="55"/>
      <c r="D54" s="46"/>
      <c r="E54" s="31"/>
      <c r="F54" s="88"/>
      <c r="G54" s="47"/>
      <c r="H54" s="36"/>
      <c r="I54" s="36"/>
    </row>
    <row r="55" spans="1:9" s="34" customFormat="1" ht="18" customHeight="1" x14ac:dyDescent="0.3">
      <c r="A55" s="77"/>
      <c r="B55" s="68"/>
      <c r="C55" s="69"/>
      <c r="D55" s="70"/>
      <c r="E55" s="71"/>
      <c r="F55" s="92" t="s">
        <v>111</v>
      </c>
      <c r="G55" s="72"/>
      <c r="H55" s="51"/>
      <c r="I55" s="51"/>
    </row>
    <row r="56" spans="1:9" s="34" customFormat="1" ht="18.75" x14ac:dyDescent="0.3">
      <c r="A56" s="48"/>
      <c r="B56" s="39"/>
      <c r="C56" s="56"/>
      <c r="D56" s="41"/>
      <c r="E56" s="42"/>
      <c r="F56" s="38">
        <v>1020000</v>
      </c>
      <c r="G56" s="30"/>
      <c r="H56" s="35"/>
      <c r="I56" s="78"/>
    </row>
    <row r="57" spans="1:9" s="34" customFormat="1" ht="18.75" x14ac:dyDescent="0.3">
      <c r="A57" s="45"/>
      <c r="B57" s="32"/>
      <c r="C57" s="55"/>
      <c r="D57" s="46"/>
      <c r="E57" s="31"/>
      <c r="F57" s="88"/>
      <c r="G57" s="47"/>
      <c r="H57" s="36"/>
      <c r="I57" s="36"/>
    </row>
    <row r="58" spans="1:9" s="34" customFormat="1" ht="18" customHeight="1" x14ac:dyDescent="0.3">
      <c r="A58" s="77"/>
      <c r="B58" s="68"/>
      <c r="C58" s="69"/>
      <c r="D58" s="70"/>
      <c r="E58" s="71"/>
      <c r="F58" s="92" t="s">
        <v>112</v>
      </c>
      <c r="G58" s="72"/>
      <c r="H58" s="51"/>
      <c r="I58" s="51"/>
    </row>
    <row r="59" spans="1:9" s="34" customFormat="1" ht="18.75" x14ac:dyDescent="0.3">
      <c r="A59" s="48"/>
      <c r="B59" s="39"/>
      <c r="C59" s="56"/>
      <c r="D59" s="41"/>
      <c r="E59" s="42"/>
      <c r="F59" s="38">
        <v>839000</v>
      </c>
      <c r="G59" s="30"/>
      <c r="H59" s="35"/>
      <c r="I59" s="78"/>
    </row>
    <row r="60" spans="1:9" s="34" customFormat="1" ht="18.75" x14ac:dyDescent="0.3">
      <c r="A60" s="45"/>
      <c r="B60" s="32"/>
      <c r="C60" s="55"/>
      <c r="D60" s="46"/>
      <c r="E60" s="31"/>
      <c r="F60" s="88"/>
      <c r="G60" s="47"/>
      <c r="H60" s="36"/>
      <c r="I60" s="36"/>
    </row>
    <row r="61" spans="1:9" s="34" customFormat="1" ht="18" customHeight="1" x14ac:dyDescent="0.3">
      <c r="A61" s="77"/>
      <c r="B61" s="68"/>
      <c r="C61" s="69"/>
      <c r="D61" s="70"/>
      <c r="E61" s="71"/>
      <c r="F61" s="92" t="s">
        <v>113</v>
      </c>
      <c r="G61" s="72"/>
      <c r="H61" s="51"/>
      <c r="I61" s="51"/>
    </row>
    <row r="62" spans="1:9" s="34" customFormat="1" ht="18.75" x14ac:dyDescent="0.3">
      <c r="A62" s="48"/>
      <c r="B62" s="39"/>
      <c r="C62" s="56"/>
      <c r="D62" s="41"/>
      <c r="E62" s="42"/>
      <c r="F62" s="38">
        <v>1030000</v>
      </c>
      <c r="G62" s="30"/>
      <c r="H62" s="35"/>
      <c r="I62" s="78"/>
    </row>
    <row r="63" spans="1:9" s="34" customFormat="1" ht="18.75" x14ac:dyDescent="0.3">
      <c r="A63" s="45"/>
      <c r="B63" s="32"/>
      <c r="C63" s="55"/>
      <c r="D63" s="46"/>
      <c r="E63" s="31"/>
      <c r="F63" s="88"/>
      <c r="G63" s="47"/>
      <c r="H63" s="36"/>
      <c r="I63" s="36"/>
    </row>
    <row r="64" spans="1:9" s="34" customFormat="1" ht="18" customHeight="1" x14ac:dyDescent="0.3">
      <c r="A64" s="77"/>
      <c r="B64" s="68"/>
      <c r="C64" s="69"/>
      <c r="D64" s="70"/>
      <c r="E64" s="71"/>
      <c r="F64" s="92" t="s">
        <v>114</v>
      </c>
      <c r="G64" s="72"/>
      <c r="H64" s="51"/>
      <c r="I64" s="51"/>
    </row>
    <row r="65" spans="1:9" s="34" customFormat="1" ht="18.75" x14ac:dyDescent="0.3">
      <c r="A65" s="48"/>
      <c r="B65" s="39"/>
      <c r="C65" s="56"/>
      <c r="D65" s="41"/>
      <c r="E65" s="42"/>
      <c r="F65" s="38">
        <v>1096037</v>
      </c>
      <c r="G65" s="30"/>
      <c r="H65" s="35"/>
      <c r="I65" s="78"/>
    </row>
    <row r="66" spans="1:9" s="34" customFormat="1" ht="18.75" x14ac:dyDescent="0.3">
      <c r="A66" s="45"/>
      <c r="B66" s="32"/>
      <c r="C66" s="55"/>
      <c r="D66" s="46"/>
      <c r="E66" s="31"/>
      <c r="F66" s="88"/>
      <c r="G66" s="47"/>
      <c r="H66" s="36"/>
      <c r="I66" s="36"/>
    </row>
    <row r="67" spans="1:9" s="34" customFormat="1" ht="18" customHeight="1" x14ac:dyDescent="0.3">
      <c r="A67" s="77"/>
      <c r="B67" s="68"/>
      <c r="C67" s="69"/>
      <c r="D67" s="70"/>
      <c r="E67" s="71"/>
      <c r="F67" s="92" t="s">
        <v>115</v>
      </c>
      <c r="G67" s="72"/>
      <c r="H67" s="51"/>
      <c r="I67" s="51"/>
    </row>
    <row r="68" spans="1:9" s="34" customFormat="1" ht="18.75" x14ac:dyDescent="0.3">
      <c r="A68" s="48"/>
      <c r="B68" s="39"/>
      <c r="C68" s="56"/>
      <c r="D68" s="41"/>
      <c r="E68" s="42"/>
      <c r="F68" s="38">
        <v>1076037</v>
      </c>
      <c r="G68" s="30"/>
      <c r="H68" s="35"/>
      <c r="I68" s="78"/>
    </row>
    <row r="69" spans="1:9" s="34" customFormat="1" ht="18.75" x14ac:dyDescent="0.3">
      <c r="A69" s="45"/>
      <c r="B69" s="32"/>
      <c r="C69" s="55"/>
      <c r="D69" s="46"/>
      <c r="E69" s="31"/>
      <c r="F69" s="88"/>
      <c r="G69" s="47"/>
      <c r="H69" s="36"/>
      <c r="I69" s="36"/>
    </row>
    <row r="70" spans="1:9" s="34" customFormat="1" ht="18" customHeight="1" x14ac:dyDescent="0.3">
      <c r="A70" s="77"/>
      <c r="B70" s="68"/>
      <c r="C70" s="69"/>
      <c r="D70" s="70"/>
      <c r="E70" s="71"/>
      <c r="F70" s="92" t="s">
        <v>116</v>
      </c>
      <c r="G70" s="72"/>
      <c r="H70" s="51"/>
      <c r="I70" s="51"/>
    </row>
    <row r="71" spans="1:9" s="34" customFormat="1" ht="18.75" x14ac:dyDescent="0.3">
      <c r="A71" s="48"/>
      <c r="B71" s="39"/>
      <c r="C71" s="56"/>
      <c r="D71" s="41"/>
      <c r="E71" s="42"/>
      <c r="F71" s="38">
        <v>920000</v>
      </c>
      <c r="G71" s="30"/>
      <c r="H71" s="35"/>
      <c r="I71" s="78"/>
    </row>
    <row r="72" spans="1:9" s="34" customFormat="1" ht="18.75" x14ac:dyDescent="0.3">
      <c r="A72" s="45"/>
      <c r="B72" s="32"/>
      <c r="C72" s="55"/>
      <c r="D72" s="46"/>
      <c r="E72" s="31"/>
      <c r="F72" s="88"/>
      <c r="G72" s="47"/>
      <c r="H72" s="36"/>
      <c r="I72" s="36"/>
    </row>
    <row r="73" spans="1:9" s="34" customFormat="1" ht="18" customHeight="1" x14ac:dyDescent="0.3">
      <c r="A73" s="77"/>
      <c r="B73" s="68"/>
      <c r="C73" s="69"/>
      <c r="D73" s="70"/>
      <c r="E73" s="71"/>
      <c r="F73" s="92" t="s">
        <v>117</v>
      </c>
      <c r="G73" s="72"/>
      <c r="H73" s="51"/>
      <c r="I73" s="51"/>
    </row>
    <row r="74" spans="1:9" s="34" customFormat="1" ht="18.75" x14ac:dyDescent="0.3">
      <c r="A74" s="48"/>
      <c r="B74" s="39"/>
      <c r="C74" s="56"/>
      <c r="D74" s="41"/>
      <c r="E74" s="42"/>
      <c r="F74" s="38">
        <v>620400</v>
      </c>
      <c r="G74" s="30"/>
      <c r="H74" s="35"/>
      <c r="I74" s="78"/>
    </row>
    <row r="75" spans="1:9" s="34" customFormat="1" ht="18.75" x14ac:dyDescent="0.3">
      <c r="A75" s="45"/>
      <c r="B75" s="32"/>
      <c r="C75" s="55"/>
      <c r="D75" s="46"/>
      <c r="E75" s="31"/>
      <c r="F75" s="88"/>
      <c r="G75" s="47"/>
      <c r="H75" s="36"/>
      <c r="I75" s="36"/>
    </row>
    <row r="76" spans="1:9" s="34" customFormat="1" ht="18" customHeight="1" x14ac:dyDescent="0.3">
      <c r="A76" s="77"/>
      <c r="B76" s="68"/>
      <c r="C76" s="69"/>
      <c r="D76" s="70"/>
      <c r="E76" s="71"/>
      <c r="F76" s="92" t="s">
        <v>118</v>
      </c>
      <c r="G76" s="72"/>
      <c r="H76" s="51"/>
      <c r="I76" s="51"/>
    </row>
    <row r="77" spans="1:9" s="34" customFormat="1" ht="18.75" x14ac:dyDescent="0.3">
      <c r="A77" s="48"/>
      <c r="B77" s="39"/>
      <c r="C77" s="56"/>
      <c r="D77" s="41"/>
      <c r="E77" s="42"/>
      <c r="F77" s="38">
        <v>980000</v>
      </c>
      <c r="G77" s="30"/>
      <c r="H77" s="35"/>
      <c r="I77" s="78"/>
    </row>
    <row r="78" spans="1:9" s="34" customFormat="1" ht="18.75" x14ac:dyDescent="0.3">
      <c r="A78" s="52"/>
      <c r="B78" s="29"/>
      <c r="C78" s="53"/>
      <c r="D78" s="54"/>
      <c r="E78" s="28"/>
      <c r="F78" s="108"/>
      <c r="G78" s="30"/>
      <c r="H78" s="35"/>
      <c r="I78" s="35"/>
    </row>
    <row r="79" spans="1:9" s="34" customFormat="1" ht="18" customHeight="1" x14ac:dyDescent="0.3">
      <c r="A79" s="77"/>
      <c r="B79" s="68"/>
      <c r="C79" s="69"/>
      <c r="D79" s="70"/>
      <c r="E79" s="71"/>
      <c r="F79" s="92" t="s">
        <v>119</v>
      </c>
      <c r="G79" s="72"/>
      <c r="H79" s="40"/>
      <c r="I79" s="40"/>
    </row>
    <row r="80" spans="1:9" s="34" customFormat="1" ht="18.75" x14ac:dyDescent="0.3">
      <c r="A80" s="48"/>
      <c r="B80" s="39"/>
      <c r="C80" s="56"/>
      <c r="D80" s="41"/>
      <c r="E80" s="42"/>
      <c r="F80" s="38">
        <v>930000</v>
      </c>
      <c r="G80" s="30"/>
      <c r="H80" s="35"/>
      <c r="I80" s="78"/>
    </row>
    <row r="81" spans="1:9" s="34" customFormat="1" ht="18.75" x14ac:dyDescent="0.3">
      <c r="A81" s="45"/>
      <c r="B81" s="32"/>
      <c r="C81" s="55"/>
      <c r="D81" s="46"/>
      <c r="E81" s="31"/>
      <c r="F81" s="88"/>
      <c r="G81" s="47"/>
      <c r="H81" s="36"/>
      <c r="I81" s="36"/>
    </row>
    <row r="82" spans="1:9" s="34" customFormat="1" ht="18" customHeight="1" x14ac:dyDescent="0.3">
      <c r="A82" s="77"/>
      <c r="B82" s="68"/>
      <c r="C82" s="69"/>
      <c r="D82" s="70"/>
      <c r="E82" s="71"/>
      <c r="F82" s="92" t="s">
        <v>120</v>
      </c>
      <c r="G82" s="72"/>
      <c r="H82" s="51"/>
      <c r="I82" s="51"/>
    </row>
    <row r="83" spans="1:9" s="34" customFormat="1" ht="18.75" x14ac:dyDescent="0.3">
      <c r="A83" s="48"/>
      <c r="B83" s="39"/>
      <c r="C83" s="56"/>
      <c r="D83" s="41"/>
      <c r="E83" s="42"/>
      <c r="F83" s="38">
        <v>869000</v>
      </c>
      <c r="G83" s="30"/>
      <c r="H83" s="35"/>
      <c r="I83" s="78"/>
    </row>
    <row r="84" spans="1:9" s="34" customFormat="1" ht="18.75" x14ac:dyDescent="0.3">
      <c r="A84" s="45"/>
      <c r="B84" s="32"/>
      <c r="C84" s="55"/>
      <c r="D84" s="46"/>
      <c r="E84" s="31"/>
      <c r="F84" s="88"/>
      <c r="G84" s="47"/>
      <c r="H84" s="36"/>
      <c r="I84" s="36"/>
    </row>
    <row r="85" spans="1:9" s="34" customFormat="1" ht="18" customHeight="1" x14ac:dyDescent="0.3">
      <c r="A85" s="77"/>
      <c r="B85" s="68"/>
      <c r="C85" s="69"/>
      <c r="D85" s="70"/>
      <c r="E85" s="71"/>
      <c r="F85" s="92" t="s">
        <v>121</v>
      </c>
      <c r="G85" s="72"/>
      <c r="H85" s="51"/>
      <c r="I85" s="51"/>
    </row>
    <row r="86" spans="1:9" s="34" customFormat="1" ht="18.75" x14ac:dyDescent="0.3">
      <c r="A86" s="48"/>
      <c r="B86" s="39"/>
      <c r="C86" s="56"/>
      <c r="D86" s="41"/>
      <c r="E86" s="42"/>
      <c r="F86" s="38">
        <v>982300</v>
      </c>
      <c r="G86" s="30"/>
      <c r="H86" s="35"/>
      <c r="I86" s="78"/>
    </row>
    <row r="87" spans="1:9" s="34" customFormat="1" ht="18.75" x14ac:dyDescent="0.3">
      <c r="A87" s="45"/>
      <c r="B87" s="32"/>
      <c r="C87" s="55"/>
      <c r="D87" s="46"/>
      <c r="E87" s="31"/>
      <c r="F87" s="88"/>
      <c r="G87" s="47"/>
      <c r="H87" s="36"/>
      <c r="I87" s="36"/>
    </row>
    <row r="88" spans="1:9" s="34" customFormat="1" ht="18" customHeight="1" x14ac:dyDescent="0.3">
      <c r="A88" s="77"/>
      <c r="B88" s="68"/>
      <c r="C88" s="69"/>
      <c r="D88" s="70"/>
      <c r="E88" s="71"/>
      <c r="F88" s="92" t="s">
        <v>122</v>
      </c>
      <c r="G88" s="72"/>
      <c r="H88" s="51"/>
      <c r="I88" s="51"/>
    </row>
    <row r="89" spans="1:9" s="34" customFormat="1" ht="18.75" x14ac:dyDescent="0.3">
      <c r="A89" s="48"/>
      <c r="B89" s="39"/>
      <c r="C89" s="56"/>
      <c r="D89" s="41"/>
      <c r="E89" s="42"/>
      <c r="F89" s="38">
        <v>750000</v>
      </c>
      <c r="G89" s="30"/>
      <c r="H89" s="35"/>
      <c r="I89" s="78"/>
    </row>
    <row r="90" spans="1:9" s="34" customFormat="1" ht="18.75" x14ac:dyDescent="0.3">
      <c r="A90" s="45"/>
      <c r="B90" s="32"/>
      <c r="C90" s="55"/>
      <c r="D90" s="46"/>
      <c r="E90" s="31"/>
      <c r="F90" s="88"/>
      <c r="G90" s="47"/>
      <c r="H90" s="36"/>
      <c r="I90" s="36"/>
    </row>
    <row r="91" spans="1:9" s="34" customFormat="1" ht="18" customHeight="1" x14ac:dyDescent="0.3">
      <c r="A91" s="77"/>
      <c r="B91" s="68"/>
      <c r="C91" s="69"/>
      <c r="D91" s="70"/>
      <c r="E91" s="71"/>
      <c r="F91" s="93" t="s">
        <v>123</v>
      </c>
      <c r="G91" s="72"/>
      <c r="H91" s="51"/>
      <c r="I91" s="51"/>
    </row>
    <row r="92" spans="1:9" s="34" customFormat="1" ht="18.75" x14ac:dyDescent="0.3">
      <c r="A92" s="48"/>
      <c r="B92" s="39"/>
      <c r="C92" s="56"/>
      <c r="D92" s="41"/>
      <c r="E92" s="42"/>
      <c r="F92" s="38">
        <v>850000</v>
      </c>
      <c r="G92" s="30"/>
      <c r="H92" s="35"/>
      <c r="I92" s="78"/>
    </row>
    <row r="93" spans="1:9" s="34" customFormat="1" ht="18.75" x14ac:dyDescent="0.3">
      <c r="A93" s="45"/>
      <c r="B93" s="32"/>
      <c r="C93" s="55"/>
      <c r="D93" s="46"/>
      <c r="E93" s="31"/>
      <c r="F93" s="88"/>
      <c r="G93" s="47"/>
      <c r="H93" s="36"/>
      <c r="I93" s="36"/>
    </row>
    <row r="94" spans="1:9" s="34" customFormat="1" ht="18" customHeight="1" x14ac:dyDescent="0.3">
      <c r="A94" s="77"/>
      <c r="B94" s="68"/>
      <c r="C94" s="69"/>
      <c r="D94" s="70"/>
      <c r="E94" s="71"/>
      <c r="F94" s="92" t="s">
        <v>124</v>
      </c>
      <c r="G94" s="72"/>
      <c r="H94" s="51"/>
      <c r="I94" s="51"/>
    </row>
    <row r="95" spans="1:9" s="34" customFormat="1" ht="18.75" x14ac:dyDescent="0.3">
      <c r="A95" s="48"/>
      <c r="B95" s="39"/>
      <c r="C95" s="56"/>
      <c r="D95" s="41"/>
      <c r="E95" s="42"/>
      <c r="F95" s="38">
        <v>990000</v>
      </c>
      <c r="G95" s="30"/>
      <c r="H95" s="35"/>
      <c r="I95" s="78"/>
    </row>
    <row r="96" spans="1:9" s="34" customFormat="1" ht="18.75" x14ac:dyDescent="0.3">
      <c r="A96" s="45"/>
      <c r="B96" s="32"/>
      <c r="C96" s="55"/>
      <c r="D96" s="46"/>
      <c r="E96" s="31"/>
      <c r="F96" s="88"/>
      <c r="G96" s="47"/>
      <c r="H96" s="36"/>
      <c r="I96" s="36"/>
    </row>
    <row r="97" spans="1:9" s="34" customFormat="1" ht="18" customHeight="1" x14ac:dyDescent="0.3">
      <c r="A97" s="77" t="s">
        <v>130</v>
      </c>
      <c r="B97" s="68" t="s">
        <v>125</v>
      </c>
      <c r="C97" s="69">
        <v>3600</v>
      </c>
      <c r="D97" s="70">
        <v>3600</v>
      </c>
      <c r="E97" s="71" t="s">
        <v>42</v>
      </c>
      <c r="F97" s="72" t="s">
        <v>127</v>
      </c>
      <c r="G97" s="72" t="str">
        <f>+F97</f>
        <v>อนันชัยสิชลกลการ</v>
      </c>
      <c r="H97" s="51" t="s">
        <v>43</v>
      </c>
      <c r="I97" s="51" t="s">
        <v>128</v>
      </c>
    </row>
    <row r="98" spans="1:9" s="34" customFormat="1" ht="18.75" x14ac:dyDescent="0.3">
      <c r="A98" s="48"/>
      <c r="B98" s="39" t="s">
        <v>126</v>
      </c>
      <c r="C98" s="56"/>
      <c r="D98" s="41"/>
      <c r="E98" s="42"/>
      <c r="F98" s="38">
        <v>3600</v>
      </c>
      <c r="G98" s="30">
        <f>+F98</f>
        <v>3600</v>
      </c>
      <c r="H98" s="35" t="s">
        <v>44</v>
      </c>
      <c r="I98" s="78" t="s">
        <v>129</v>
      </c>
    </row>
    <row r="99" spans="1:9" s="34" customFormat="1" ht="18.75" x14ac:dyDescent="0.3">
      <c r="A99" s="45"/>
      <c r="B99" s="32"/>
      <c r="C99" s="55"/>
      <c r="D99" s="46"/>
      <c r="E99" s="31"/>
      <c r="F99" s="88"/>
      <c r="G99" s="47"/>
      <c r="H99" s="36" t="s">
        <v>45</v>
      </c>
      <c r="I99" s="36"/>
    </row>
    <row r="100" spans="1:9" s="34" customFormat="1" ht="18" customHeight="1" x14ac:dyDescent="0.3">
      <c r="A100" s="77" t="s">
        <v>131</v>
      </c>
      <c r="B100" s="94" t="s">
        <v>132</v>
      </c>
      <c r="C100" s="69">
        <v>2290</v>
      </c>
      <c r="D100" s="70">
        <v>2290</v>
      </c>
      <c r="E100" s="71" t="s">
        <v>42</v>
      </c>
      <c r="F100" s="72" t="s">
        <v>127</v>
      </c>
      <c r="G100" s="72" t="str">
        <f>+F100</f>
        <v>อนันชัยสิชลกลการ</v>
      </c>
      <c r="H100" s="51" t="s">
        <v>43</v>
      </c>
      <c r="I100" s="51" t="s">
        <v>133</v>
      </c>
    </row>
    <row r="101" spans="1:9" s="34" customFormat="1" ht="18.75" x14ac:dyDescent="0.3">
      <c r="A101" s="48"/>
      <c r="B101" s="39" t="s">
        <v>126</v>
      </c>
      <c r="C101" s="56"/>
      <c r="D101" s="41"/>
      <c r="E101" s="42"/>
      <c r="F101" s="38">
        <v>2290</v>
      </c>
      <c r="G101" s="30">
        <f>+F101</f>
        <v>2290</v>
      </c>
      <c r="H101" s="35" t="s">
        <v>44</v>
      </c>
      <c r="I101" s="78" t="s">
        <v>129</v>
      </c>
    </row>
    <row r="102" spans="1:9" s="34" customFormat="1" ht="18.75" x14ac:dyDescent="0.3">
      <c r="A102" s="45"/>
      <c r="B102" s="32"/>
      <c r="C102" s="55"/>
      <c r="D102" s="46"/>
      <c r="E102" s="31"/>
      <c r="F102" s="88"/>
      <c r="G102" s="47"/>
      <c r="H102" s="36" t="s">
        <v>45</v>
      </c>
      <c r="I102" s="36"/>
    </row>
    <row r="103" spans="1:9" s="34" customFormat="1" ht="18" customHeight="1" x14ac:dyDescent="0.3">
      <c r="A103" s="77" t="s">
        <v>134</v>
      </c>
      <c r="B103" s="68" t="s">
        <v>135</v>
      </c>
      <c r="C103" s="69">
        <v>7800</v>
      </c>
      <c r="D103" s="70">
        <v>7800</v>
      </c>
      <c r="E103" s="71" t="s">
        <v>42</v>
      </c>
      <c r="F103" s="72" t="s">
        <v>136</v>
      </c>
      <c r="G103" s="72" t="str">
        <f>+F103</f>
        <v>บริษัท ไฮเทคนคร กรุ๊ป จำกัด</v>
      </c>
      <c r="H103" s="51" t="s">
        <v>43</v>
      </c>
      <c r="I103" s="51" t="s">
        <v>137</v>
      </c>
    </row>
    <row r="104" spans="1:9" s="34" customFormat="1" ht="18.75" x14ac:dyDescent="0.3">
      <c r="A104" s="48"/>
      <c r="B104" s="39"/>
      <c r="C104" s="56"/>
      <c r="D104" s="41"/>
      <c r="E104" s="42"/>
      <c r="F104" s="38">
        <v>7800</v>
      </c>
      <c r="G104" s="30">
        <f>+F104</f>
        <v>7800</v>
      </c>
      <c r="H104" s="35" t="s">
        <v>44</v>
      </c>
      <c r="I104" s="78" t="s">
        <v>138</v>
      </c>
    </row>
    <row r="105" spans="1:9" s="34" customFormat="1" ht="18.75" x14ac:dyDescent="0.3">
      <c r="A105" s="45"/>
      <c r="B105" s="32"/>
      <c r="C105" s="55"/>
      <c r="D105" s="46"/>
      <c r="E105" s="31"/>
      <c r="F105" s="88"/>
      <c r="G105" s="47"/>
      <c r="H105" s="36" t="s">
        <v>45</v>
      </c>
      <c r="I105" s="36"/>
    </row>
    <row r="106" spans="1:9" s="34" customFormat="1" ht="18" customHeight="1" x14ac:dyDescent="0.3">
      <c r="A106" s="77" t="s">
        <v>139</v>
      </c>
      <c r="B106" s="68" t="s">
        <v>140</v>
      </c>
      <c r="C106" s="69">
        <v>12788</v>
      </c>
      <c r="D106" s="70">
        <v>12788</v>
      </c>
      <c r="E106" s="71" t="s">
        <v>42</v>
      </c>
      <c r="F106" s="72" t="s">
        <v>61</v>
      </c>
      <c r="G106" s="72" t="str">
        <f>+F106</f>
        <v>ร้านบูรพาเครื่องเขียน</v>
      </c>
      <c r="H106" s="51" t="s">
        <v>43</v>
      </c>
      <c r="I106" s="51" t="s">
        <v>144</v>
      </c>
    </row>
    <row r="107" spans="1:9" s="34" customFormat="1" ht="18.75" x14ac:dyDescent="0.3">
      <c r="A107" s="48"/>
      <c r="B107" s="39" t="s">
        <v>82</v>
      </c>
      <c r="C107" s="56"/>
      <c r="D107" s="41"/>
      <c r="E107" s="42"/>
      <c r="F107" s="38">
        <v>12788</v>
      </c>
      <c r="G107" s="30">
        <f>+F107</f>
        <v>12788</v>
      </c>
      <c r="H107" s="35" t="s">
        <v>44</v>
      </c>
      <c r="I107" s="78" t="s">
        <v>141</v>
      </c>
    </row>
    <row r="108" spans="1:9" s="34" customFormat="1" ht="18.75" x14ac:dyDescent="0.3">
      <c r="A108" s="45"/>
      <c r="B108" s="32"/>
      <c r="C108" s="55"/>
      <c r="D108" s="46"/>
      <c r="E108" s="31"/>
      <c r="F108" s="88"/>
      <c r="G108" s="47"/>
      <c r="H108" s="36" t="s">
        <v>45</v>
      </c>
      <c r="I108" s="36"/>
    </row>
    <row r="109" spans="1:9" s="34" customFormat="1" ht="18" customHeight="1" x14ac:dyDescent="0.3">
      <c r="A109" s="77" t="s">
        <v>142</v>
      </c>
      <c r="B109" s="68" t="s">
        <v>143</v>
      </c>
      <c r="C109" s="69">
        <v>24241</v>
      </c>
      <c r="D109" s="70">
        <v>24241</v>
      </c>
      <c r="E109" s="71" t="s">
        <v>42</v>
      </c>
      <c r="F109" s="72" t="s">
        <v>61</v>
      </c>
      <c r="G109" s="72" t="str">
        <f>+F109</f>
        <v>ร้านบูรพาเครื่องเขียน</v>
      </c>
      <c r="H109" s="51" t="s">
        <v>43</v>
      </c>
      <c r="I109" s="51" t="s">
        <v>145</v>
      </c>
    </row>
    <row r="110" spans="1:9" s="34" customFormat="1" ht="18.75" x14ac:dyDescent="0.3">
      <c r="A110" s="48"/>
      <c r="B110" s="39"/>
      <c r="C110" s="56"/>
      <c r="D110" s="41"/>
      <c r="E110" s="42"/>
      <c r="F110" s="38">
        <v>24241</v>
      </c>
      <c r="G110" s="30">
        <f>+F110</f>
        <v>24241</v>
      </c>
      <c r="H110" s="35" t="s">
        <v>44</v>
      </c>
      <c r="I110" s="78" t="s">
        <v>141</v>
      </c>
    </row>
    <row r="111" spans="1:9" s="34" customFormat="1" ht="18.75" x14ac:dyDescent="0.3">
      <c r="A111" s="45"/>
      <c r="B111" s="32"/>
      <c r="C111" s="55"/>
      <c r="D111" s="46"/>
      <c r="E111" s="31"/>
      <c r="F111" s="88"/>
      <c r="G111" s="47"/>
      <c r="H111" s="36" t="s">
        <v>45</v>
      </c>
      <c r="I111" s="36"/>
    </row>
    <row r="112" spans="1:9" s="34" customFormat="1" ht="18" customHeight="1" x14ac:dyDescent="0.3">
      <c r="A112" s="77" t="s">
        <v>146</v>
      </c>
      <c r="B112" s="68" t="s">
        <v>147</v>
      </c>
      <c r="C112" s="69">
        <v>11439</v>
      </c>
      <c r="D112" s="70">
        <v>11439</v>
      </c>
      <c r="E112" s="71" t="s">
        <v>42</v>
      </c>
      <c r="F112" s="72" t="s">
        <v>61</v>
      </c>
      <c r="G112" s="72" t="str">
        <f>+F112</f>
        <v>ร้านบูรพาเครื่องเขียน</v>
      </c>
      <c r="H112" s="51" t="s">
        <v>43</v>
      </c>
      <c r="I112" s="51" t="s">
        <v>149</v>
      </c>
    </row>
    <row r="113" spans="1:9" s="34" customFormat="1" ht="18.75" x14ac:dyDescent="0.3">
      <c r="A113" s="48"/>
      <c r="B113" s="39" t="s">
        <v>148</v>
      </c>
      <c r="C113" s="56"/>
      <c r="D113" s="41"/>
      <c r="E113" s="42"/>
      <c r="F113" s="38">
        <v>11439</v>
      </c>
      <c r="G113" s="30">
        <f>+F113</f>
        <v>11439</v>
      </c>
      <c r="H113" s="35" t="s">
        <v>44</v>
      </c>
      <c r="I113" s="78" t="s">
        <v>141</v>
      </c>
    </row>
    <row r="114" spans="1:9" s="34" customFormat="1" ht="18.75" x14ac:dyDescent="0.3">
      <c r="A114" s="45"/>
      <c r="B114" s="32"/>
      <c r="C114" s="55"/>
      <c r="D114" s="46"/>
      <c r="E114" s="31"/>
      <c r="F114" s="88"/>
      <c r="G114" s="47"/>
      <c r="H114" s="36" t="s">
        <v>45</v>
      </c>
      <c r="I114" s="36"/>
    </row>
    <row r="115" spans="1:9" s="34" customFormat="1" ht="18" customHeight="1" x14ac:dyDescent="0.3">
      <c r="A115" s="77" t="s">
        <v>150</v>
      </c>
      <c r="B115" s="68" t="s">
        <v>151</v>
      </c>
      <c r="C115" s="69">
        <v>4545</v>
      </c>
      <c r="D115" s="70">
        <v>4545</v>
      </c>
      <c r="E115" s="71" t="s">
        <v>42</v>
      </c>
      <c r="F115" s="72" t="s">
        <v>61</v>
      </c>
      <c r="G115" s="72" t="str">
        <f>+F115</f>
        <v>ร้านบูรพาเครื่องเขียน</v>
      </c>
      <c r="H115" s="51" t="s">
        <v>43</v>
      </c>
      <c r="I115" s="51" t="s">
        <v>153</v>
      </c>
    </row>
    <row r="116" spans="1:9" s="34" customFormat="1" ht="18.75" x14ac:dyDescent="0.3">
      <c r="A116" s="52"/>
      <c r="B116" s="29" t="s">
        <v>152</v>
      </c>
      <c r="C116" s="53"/>
      <c r="D116" s="54"/>
      <c r="E116" s="28"/>
      <c r="F116" s="30">
        <v>4545</v>
      </c>
      <c r="G116" s="30">
        <f>+F116</f>
        <v>4545</v>
      </c>
      <c r="H116" s="35" t="s">
        <v>44</v>
      </c>
      <c r="I116" s="35" t="s">
        <v>141</v>
      </c>
    </row>
    <row r="117" spans="1:9" s="34" customFormat="1" ht="18.75" x14ac:dyDescent="0.3">
      <c r="A117" s="45"/>
      <c r="B117" s="32"/>
      <c r="C117" s="55"/>
      <c r="D117" s="46"/>
      <c r="E117" s="31"/>
      <c r="F117" s="88"/>
      <c r="G117" s="47"/>
      <c r="H117" s="36" t="s">
        <v>45</v>
      </c>
      <c r="I117" s="36"/>
    </row>
    <row r="118" spans="1:9" x14ac:dyDescent="0.35">
      <c r="D118" s="2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D10" sqref="D10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5" t="s">
        <v>11</v>
      </c>
      <c r="B1" s="105"/>
      <c r="C1" s="105"/>
      <c r="D1" s="105"/>
      <c r="E1" s="105"/>
      <c r="F1" s="105"/>
      <c r="G1" s="105"/>
      <c r="H1" s="105"/>
    </row>
    <row r="2" spans="1:10" x14ac:dyDescent="0.35">
      <c r="A2" s="105" t="s">
        <v>157</v>
      </c>
      <c r="B2" s="105"/>
      <c r="C2" s="105"/>
      <c r="D2" s="105"/>
      <c r="E2" s="105"/>
      <c r="F2" s="105"/>
      <c r="G2" s="105"/>
      <c r="H2" s="105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98</v>
      </c>
      <c r="D11" s="14">
        <f>+Sheet1!C10+Sheet1!C13+Sheet1!C25+Sheet1!C31+Sheet1!C34+Sheet1!C37+Sheet1!C97+Sheet1!C106+Sheet1!C109+Sheet1!C112+Sheet1!C115</f>
        <v>168116</v>
      </c>
      <c r="E11" s="18">
        <f>+Sheet1!D10+Sheet1!D13+Sheet1!D25+Sheet1!D31+Sheet1!D34+Sheet1!D37+Sheet1!D97+Sheet1!D106+Sheet1!D109+Sheet1!D112+Sheet1!D115</f>
        <v>168116</v>
      </c>
      <c r="F11" s="14">
        <f>+Sheet1!G11+Sheet1!G14+Sheet1!G26+Sheet1!G32+Sheet1!G35+Sheet1!G38+Sheet1!G98+Sheet1!G107+Sheet1!G110+Sheet1!G113+Sheet1!G116</f>
        <v>168116</v>
      </c>
      <c r="G11" s="66" t="s">
        <v>0</v>
      </c>
      <c r="H11" s="16"/>
    </row>
    <row r="12" spans="1:10" x14ac:dyDescent="0.35">
      <c r="A12" s="12">
        <v>6</v>
      </c>
      <c r="B12" s="13" t="s">
        <v>17</v>
      </c>
      <c r="C12" s="11" t="s">
        <v>80</v>
      </c>
      <c r="D12" s="14">
        <f>+Sheet1!C7+Sheet1!C16+Sheet1!C19+Sheet1!C22+Sheet1!C28+Sheet1!C100+Sheet1!C103</f>
        <v>1298883</v>
      </c>
      <c r="E12" s="18">
        <f>+Sheet1!D7+Sheet1!D16+Sheet1!D19+Sheet1!D22+Sheet1!D28+Sheet1!D100+Sheet1!D103</f>
        <v>1383978.23</v>
      </c>
      <c r="F12" s="14">
        <f>+Sheet1!G8+Sheet1!G17+Sheet1!G20+Sheet1!G23+Sheet1!G29+Sheet1!G101+Sheet1!G104</f>
        <v>1294883</v>
      </c>
      <c r="G12" s="96">
        <f>+D12-E12</f>
        <v>-85095.229999999981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158</v>
      </c>
      <c r="D16" s="84">
        <v>1034000</v>
      </c>
      <c r="E16" s="84">
        <v>1062037.69</v>
      </c>
      <c r="F16" s="84">
        <v>1061037</v>
      </c>
      <c r="G16" s="95">
        <f>+D16-E16</f>
        <v>-28037.689999999944</v>
      </c>
      <c r="H16" s="20"/>
    </row>
    <row r="17" spans="2:8" x14ac:dyDescent="0.35">
      <c r="B17" s="1" t="s">
        <v>159</v>
      </c>
    </row>
    <row r="18" spans="2:8" x14ac:dyDescent="0.35">
      <c r="B18" s="1" t="s">
        <v>160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5" t="s">
        <v>15</v>
      </c>
      <c r="F21" s="105"/>
      <c r="G21" s="105"/>
      <c r="H21" s="105"/>
    </row>
    <row r="22" spans="2:8" ht="23.25" customHeight="1" x14ac:dyDescent="0.35">
      <c r="E22" s="105" t="s">
        <v>50</v>
      </c>
      <c r="F22" s="105"/>
      <c r="G22" s="105"/>
      <c r="H22" s="105"/>
    </row>
    <row r="23" spans="2:8" ht="23.25" customHeight="1" x14ac:dyDescent="0.35">
      <c r="E23" s="105" t="s">
        <v>14</v>
      </c>
      <c r="F23" s="105"/>
      <c r="G23" s="105"/>
      <c r="H23" s="10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2026-06-26T03:07:26Z</cp:lastPrinted>
  <dcterms:created xsi:type="dcterms:W3CDTF">2006-08-30T06:08:37Z</dcterms:created>
  <dcterms:modified xsi:type="dcterms:W3CDTF">2026-06-26T03:08:06Z</dcterms:modified>
</cp:coreProperties>
</file>