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5480" windowHeight="6990"/>
  </bookViews>
  <sheets>
    <sheet name="61" sheetId="1" r:id="rId1"/>
  </sheets>
  <definedNames>
    <definedName name="_xlnm.Print_Titles" localSheetId="0">'61'!$1:$7</definedName>
  </definedNames>
  <calcPr calcId="144525"/>
</workbook>
</file>

<file path=xl/calcChain.xml><?xml version="1.0" encoding="utf-8"?>
<calcChain xmlns="http://schemas.openxmlformats.org/spreadsheetml/2006/main">
  <c r="J30" i="1" l="1"/>
  <c r="J25" i="1"/>
  <c r="J26" i="1" s="1"/>
  <c r="J16" i="1"/>
  <c r="J17" i="1" s="1"/>
  <c r="L30" i="1"/>
  <c r="L25" i="1"/>
  <c r="L26" i="1" s="1"/>
  <c r="L16" i="1"/>
  <c r="L17" i="1" s="1"/>
  <c r="L31" i="1" l="1"/>
  <c r="J31" i="1"/>
</calcChain>
</file>

<file path=xl/sharedStrings.xml><?xml version="1.0" encoding="utf-8"?>
<sst xmlns="http://schemas.openxmlformats.org/spreadsheetml/2006/main" count="63" uniqueCount="28">
  <si>
    <t>องค์การบริหารส่วนตำบลฉลอง อ.สิชล จ.นครศรีธรรมราช</t>
  </si>
  <si>
    <t>งบแสดงฐานะการเงิน</t>
  </si>
  <si>
    <t>ณ วันที่ 30 กันยายน 2561</t>
  </si>
  <si>
    <t/>
  </si>
  <si>
    <t>หมายเหตุ</t>
  </si>
  <si>
    <t>สินทรัพย์</t>
  </si>
  <si>
    <t>สินทรัพย์หมุนเวียน</t>
  </si>
  <si>
    <t>      เงินสดและเงินฝากธนาคาร</t>
  </si>
  <si>
    <t>      ลูกหนี้เงินทุนโครงการเศรษฐกิจชุมชน</t>
  </si>
  <si>
    <t>      รวมสินทรัพย์หมุนเวียน</t>
  </si>
  <si>
    <t>รวมสินทรัพย์</t>
  </si>
  <si>
    <t>หนี้สิน</t>
  </si>
  <si>
    <t>หนี้สินหมุนเวียน</t>
  </si>
  <si>
    <t>      รายจ่ายค้างจ่าย</t>
  </si>
  <si>
    <t>      เงินรับฝาก</t>
  </si>
  <si>
    <t>      รวมหนี้สินหมุนเวียน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</si>
  <si>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</si>
  <si>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</si>
  <si>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</si>
  <si>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</si>
  <si>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</si>
  <si>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รายได้ค้างรับจากรัฐบาล</t>
  </si>
  <si>
    <t>ปี 2561</t>
  </si>
  <si>
    <t>ปี 2560</t>
  </si>
  <si>
    <t>ทรัพย์สินตามงบทรัพย์สิน</t>
  </si>
  <si>
    <t>ฎีกค้างจ่าย</t>
  </si>
  <si>
    <t>ทุนสินทรัพย์</t>
  </si>
  <si>
    <t>หมายเหตุประกอบงบแสดงฐานะการเงินเป็นส่วนหนึ่งของงบการเงินนี้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</si>
</sst>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1E]0;\(0\);&quot;&quot;"/>
  </numFmts>
  <fonts count="11" x14ac:knownFonts="1">
    <font>
      <sz val="11"/>
      <color rgb="FF000000"/>
      <name val="Tahoma"/>
      <family val="2"/>
      <scheme val="minor"/>
    </font>
    <font>
      <b/>
      <sz val="12"/>
      <color rgb="FF000000"/>
      <name val="Mangal"/>
      <family val="1"/>
    </font>
    <font>
      <b/>
      <sz val="10"/>
      <color rgb="FF000000"/>
      <name val="Mangal"/>
      <family val="1"/>
    </font>
    <font>
      <sz val="10"/>
      <color rgb="FF000000"/>
      <name val="Mangal"/>
      <family val="1"/>
    </font>
    <font>
      <b/>
      <u/>
      <sz val="10"/>
      <color rgb="FF000000"/>
      <name val="Mangal"/>
      <family val="1"/>
    </font>
    <font>
      <sz val="12"/>
      <name val="Mangal"/>
      <family val="1"/>
    </font>
    <font>
      <sz val="12"/>
      <color rgb="FF000000"/>
      <name val="Mangal"/>
      <family val="1"/>
    </font>
    <font>
      <sz val="10"/>
      <name val="Mangal"/>
      <family val="1"/>
    </font>
    <font>
      <sz val="10"/>
      <name val="Mangal"/>
      <family val="1"/>
    </font>
    <font>
      <sz val="10"/>
      <color rgb="FF000000"/>
      <name val="Mangal"/>
      <family val="1"/>
    </font>
    <font>
      <b/>
      <sz val="10"/>
      <name val="Mang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Fill="1" applyBorder="1"/>
    <xf numFmtId="0" fontId="5" fillId="0" borderId="0" xfId="0" applyFont="1" applyFill="1" applyBorder="1" applyAlignment="1">
      <alignment vertical="center"/>
    </xf>
    <xf numFmtId="43" fontId="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 readingOrder="1"/>
    </xf>
    <xf numFmtId="43" fontId="3" fillId="0" borderId="0" xfId="0" applyNumberFormat="1" applyFont="1" applyFill="1" applyBorder="1" applyAlignment="1">
      <alignment horizontal="right" vertical="center" wrapText="1" readingOrder="1"/>
    </xf>
    <xf numFmtId="4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horizontal="center" vertical="center" wrapText="1" readingOrder="1"/>
    </xf>
    <xf numFmtId="43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187" fontId="9" fillId="0" borderId="0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horizontal="center" vertical="center" wrapText="1" readingOrder="1"/>
    </xf>
    <xf numFmtId="43" fontId="1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33</xdr:row>
      <xdr:rowOff>104775</xdr:rowOff>
    </xdr:from>
    <xdr:to>
      <xdr:col>6</xdr:col>
      <xdr:colOff>1866900</xdr:colOff>
      <xdr:row>37</xdr:row>
      <xdr:rowOff>19051</xdr:rowOff>
    </xdr:to>
    <xdr:sp macro="" textlink="">
      <xdr:nvSpPr>
        <xdr:cNvPr id="2" name="TextBox 1"/>
        <xdr:cNvSpPr txBox="1"/>
      </xdr:nvSpPr>
      <xdr:spPr>
        <a:xfrm>
          <a:off x="85725" y="9086850"/>
          <a:ext cx="2476500" cy="981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ลงชื่อ..............................................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(นางอิษยา   บุญเหลือ)</a:t>
          </a:r>
        </a:p>
        <a:p>
          <a:pPr algn="ctr"/>
          <a:r>
            <a:rPr lang="th-TH" sz="1100">
              <a:latin typeface="Mangal" pitchFamily="18" charset="0"/>
            </a:rPr>
            <a:t>ผู้อำนวยการกองคลัง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</xdr:txBody>
    </xdr:sp>
    <xdr:clientData/>
  </xdr:twoCellAnchor>
  <xdr:twoCellAnchor>
    <xdr:from>
      <xdr:col>6</xdr:col>
      <xdr:colOff>1838325</xdr:colOff>
      <xdr:row>33</xdr:row>
      <xdr:rowOff>114301</xdr:rowOff>
    </xdr:from>
    <xdr:to>
      <xdr:col>9</xdr:col>
      <xdr:colOff>438150</xdr:colOff>
      <xdr:row>37</xdr:row>
      <xdr:rowOff>180975</xdr:rowOff>
    </xdr:to>
    <xdr:sp macro="" textlink="">
      <xdr:nvSpPr>
        <xdr:cNvPr id="3" name="TextBox 2"/>
        <xdr:cNvSpPr txBox="1"/>
      </xdr:nvSpPr>
      <xdr:spPr>
        <a:xfrm>
          <a:off x="2533650" y="9096376"/>
          <a:ext cx="2219325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ลงชื่อ........................................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(นางสุมิตรา</a:t>
          </a:r>
          <a:r>
            <a:rPr lang="th-TH" sz="1100" baseline="0">
              <a:latin typeface="Mangal" pitchFamily="18" charset="0"/>
            </a:rPr>
            <a:t>  รักบำรุง</a:t>
          </a:r>
          <a:r>
            <a:rPr lang="th-TH" sz="1100">
              <a:latin typeface="Mangal" pitchFamily="18" charset="0"/>
            </a:rPr>
            <a:t>)</a:t>
          </a:r>
        </a:p>
        <a:p>
          <a:pPr algn="ctr"/>
          <a:r>
            <a:rPr lang="th-TH" sz="1100">
              <a:latin typeface="Mangal" pitchFamily="18" charset="0"/>
            </a:rPr>
            <a:t>ปลัดองค์การบริหารส่วนตำบลฉลอง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</xdr:txBody>
    </xdr:sp>
    <xdr:clientData/>
  </xdr:twoCellAnchor>
  <xdr:twoCellAnchor>
    <xdr:from>
      <xdr:col>9</xdr:col>
      <xdr:colOff>495300</xdr:colOff>
      <xdr:row>33</xdr:row>
      <xdr:rowOff>57151</xdr:rowOff>
    </xdr:from>
    <xdr:to>
      <xdr:col>11</xdr:col>
      <xdr:colOff>1123950</xdr:colOff>
      <xdr:row>37</xdr:row>
      <xdr:rowOff>85725</xdr:rowOff>
    </xdr:to>
    <xdr:sp macro="" textlink="">
      <xdr:nvSpPr>
        <xdr:cNvPr id="4" name="TextBox 3"/>
        <xdr:cNvSpPr txBox="1"/>
      </xdr:nvSpPr>
      <xdr:spPr>
        <a:xfrm>
          <a:off x="4810125" y="9039226"/>
          <a:ext cx="2286000" cy="1095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ลงชื่อ........................................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r>
            <a:rPr lang="th-TH" sz="1100">
              <a:latin typeface="Mangal" pitchFamily="18" charset="0"/>
            </a:rPr>
            <a:t>(นายสุนทร  ใจห้าว)</a:t>
          </a:r>
        </a:p>
        <a:p>
          <a:pPr algn="ctr"/>
          <a:r>
            <a:rPr lang="th-TH" sz="1100">
              <a:latin typeface="Mangal" pitchFamily="18" charset="0"/>
            </a:rPr>
            <a:t>นายกองค์การบริหารส่วนตำบลฉลอง</a:t>
          </a: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  <a:p>
          <a:pPr algn="ctr"/>
          <a:endParaRPr lang="th-TH" sz="1100">
            <a:latin typeface="Mangal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tabSelected="1" topLeftCell="E1" workbookViewId="0">
      <selection activeCell="F15" sqref="F15:G15"/>
    </sheetView>
  </sheetViews>
  <sheetFormatPr defaultRowHeight="26.25" x14ac:dyDescent="0.2"/>
  <cols>
    <col min="1" max="2" width="0.125" style="1" hidden="1" customWidth="1"/>
    <col min="3" max="3" width="0.25" style="1" hidden="1" customWidth="1"/>
    <col min="4" max="4" width="0.125" style="1" hidden="1" customWidth="1"/>
    <col min="5" max="5" width="3.25" style="1" customWidth="1"/>
    <col min="6" max="6" width="5.875" style="1" customWidth="1"/>
    <col min="7" max="7" width="34.25" style="1" customWidth="1"/>
    <col min="8" max="8" width="2.125" style="1" customWidth="1"/>
    <col min="9" max="9" width="11.125" style="1" customWidth="1"/>
    <col min="10" max="10" width="15.75" style="2" customWidth="1"/>
    <col min="11" max="11" width="6" style="2" customWidth="1"/>
    <col min="12" max="12" width="15.75" style="2" customWidth="1"/>
    <col min="13" max="16384" width="9" style="1"/>
  </cols>
  <sheetData>
    <row r="1" spans="2:12" ht="12.95" customHeight="1" x14ac:dyDescent="0.2">
      <c r="E1" s="24"/>
      <c r="F1" s="25"/>
      <c r="G1" s="25"/>
      <c r="H1" s="25"/>
    </row>
    <row r="2" spans="2:12" ht="19.899999999999999" customHeight="1" x14ac:dyDescent="0.2"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2:12" ht="3" customHeight="1" x14ac:dyDescent="0.2"/>
    <row r="4" spans="2:12" ht="19.899999999999999" customHeight="1" x14ac:dyDescent="0.2">
      <c r="D4" s="26" t="s">
        <v>1</v>
      </c>
      <c r="E4" s="26"/>
      <c r="F4" s="26"/>
      <c r="G4" s="26"/>
      <c r="H4" s="26"/>
      <c r="I4" s="26"/>
      <c r="J4" s="26"/>
      <c r="K4" s="26"/>
      <c r="L4" s="26"/>
    </row>
    <row r="5" spans="2:12" ht="1.9" customHeight="1" x14ac:dyDescent="0.2"/>
    <row r="6" spans="2:12" ht="18" customHeight="1" x14ac:dyDescent="0.2">
      <c r="D6" s="26" t="s">
        <v>2</v>
      </c>
      <c r="E6" s="26"/>
      <c r="F6" s="26"/>
      <c r="G6" s="26"/>
      <c r="H6" s="26"/>
      <c r="I6" s="26"/>
      <c r="J6" s="26"/>
      <c r="K6" s="26"/>
      <c r="L6" s="26"/>
    </row>
    <row r="7" spans="2:12" ht="10.15" customHeight="1" x14ac:dyDescent="0.2"/>
    <row r="8" spans="2:12" ht="4.1500000000000004" customHeight="1" x14ac:dyDescent="0.2"/>
    <row r="9" spans="2:12" s="6" customFormat="1" ht="21" x14ac:dyDescent="0.2">
      <c r="B9" s="16" t="s">
        <v>3</v>
      </c>
      <c r="C9" s="17"/>
      <c r="D9" s="17"/>
      <c r="E9" s="17"/>
      <c r="F9" s="3" t="s">
        <v>3</v>
      </c>
      <c r="G9" s="3" t="s">
        <v>3</v>
      </c>
      <c r="H9" s="20" t="s">
        <v>4</v>
      </c>
      <c r="I9" s="17"/>
      <c r="J9" s="7" t="s">
        <v>22</v>
      </c>
      <c r="K9" s="5"/>
      <c r="L9" s="7" t="s">
        <v>23</v>
      </c>
    </row>
    <row r="10" spans="2:12" s="6" customFormat="1" ht="42" customHeight="1" x14ac:dyDescent="0.2">
      <c r="B10" s="3"/>
      <c r="E10" s="29" t="s">
        <v>24</v>
      </c>
      <c r="F10" s="28"/>
      <c r="G10" s="28"/>
      <c r="H10" s="27">
        <v>2</v>
      </c>
      <c r="I10" s="27"/>
      <c r="J10" s="30">
        <v>14825024</v>
      </c>
      <c r="K10" s="31"/>
      <c r="L10" s="30">
        <v>13556984</v>
      </c>
    </row>
    <row r="11" spans="2:12" s="6" customFormat="1" ht="25.5" customHeight="1" x14ac:dyDescent="0.2">
      <c r="B11" s="18" t="s">
        <v>5</v>
      </c>
      <c r="C11" s="17"/>
      <c r="D11" s="17"/>
      <c r="E11" s="17"/>
      <c r="F11" s="17"/>
      <c r="G11" s="17"/>
      <c r="H11" s="23" t="s">
        <v>3</v>
      </c>
      <c r="I11" s="22"/>
      <c r="J11" s="4" t="s">
        <v>3</v>
      </c>
      <c r="K11" s="5"/>
      <c r="L11" s="4" t="s">
        <v>3</v>
      </c>
    </row>
    <row r="12" spans="2:12" s="6" customFormat="1" ht="25.5" customHeight="1" x14ac:dyDescent="0.2">
      <c r="B12" s="16" t="s">
        <v>3</v>
      </c>
      <c r="C12" s="17"/>
      <c r="D12" s="17"/>
      <c r="E12" s="17"/>
      <c r="F12" s="18" t="s">
        <v>6</v>
      </c>
      <c r="G12" s="17"/>
      <c r="H12" s="23" t="s">
        <v>3</v>
      </c>
      <c r="I12" s="22"/>
      <c r="J12" s="4" t="s">
        <v>3</v>
      </c>
      <c r="K12" s="5"/>
      <c r="L12" s="4" t="s">
        <v>3</v>
      </c>
    </row>
    <row r="13" spans="2:12" s="6" customFormat="1" ht="25.5" customHeight="1" x14ac:dyDescent="0.2">
      <c r="B13" s="16" t="s">
        <v>3</v>
      </c>
      <c r="C13" s="17"/>
      <c r="D13" s="17"/>
      <c r="E13" s="17"/>
      <c r="F13" s="16" t="s">
        <v>7</v>
      </c>
      <c r="G13" s="17"/>
      <c r="H13" s="21">
        <v>3</v>
      </c>
      <c r="I13" s="22"/>
      <c r="J13" s="4">
        <v>33721300.670000002</v>
      </c>
      <c r="K13" s="5"/>
      <c r="L13" s="4">
        <v>26856625.550000001</v>
      </c>
    </row>
    <row r="14" spans="2:12" s="6" customFormat="1" ht="25.5" customHeight="1" x14ac:dyDescent="0.2">
      <c r="B14" s="3"/>
      <c r="F14" s="3"/>
      <c r="G14" s="6" t="s">
        <v>21</v>
      </c>
      <c r="H14" s="21">
        <v>4</v>
      </c>
      <c r="I14" s="22"/>
      <c r="J14" s="4">
        <v>0</v>
      </c>
      <c r="K14" s="5"/>
      <c r="L14" s="4">
        <v>2024500</v>
      </c>
    </row>
    <row r="15" spans="2:12" s="6" customFormat="1" ht="25.5" customHeight="1" x14ac:dyDescent="0.2">
      <c r="B15" s="16" t="s">
        <v>3</v>
      </c>
      <c r="C15" s="17"/>
      <c r="D15" s="17"/>
      <c r="E15" s="17"/>
      <c r="F15" s="16" t="s">
        <v>8</v>
      </c>
      <c r="G15" s="17"/>
      <c r="H15" s="21">
        <v>5</v>
      </c>
      <c r="I15" s="22"/>
      <c r="J15" s="4">
        <v>324000</v>
      </c>
      <c r="K15" s="5"/>
      <c r="L15" s="4">
        <v>354000</v>
      </c>
    </row>
    <row r="16" spans="2:12" s="6" customFormat="1" ht="25.5" customHeight="1" x14ac:dyDescent="0.2">
      <c r="B16" s="16" t="s">
        <v>3</v>
      </c>
      <c r="C16" s="17"/>
      <c r="D16" s="17"/>
      <c r="E16" s="17"/>
      <c r="F16" s="18" t="s">
        <v>9</v>
      </c>
      <c r="G16" s="17"/>
      <c r="H16" s="23" t="s">
        <v>3</v>
      </c>
      <c r="I16" s="22"/>
      <c r="J16" s="8">
        <f>SUM(J13:J15)</f>
        <v>34045300.670000002</v>
      </c>
      <c r="K16" s="5"/>
      <c r="L16" s="8">
        <f>SUM(L13:L15)</f>
        <v>29235125.550000001</v>
      </c>
    </row>
    <row r="17" spans="2:12" s="6" customFormat="1" ht="25.5" customHeight="1" x14ac:dyDescent="0.2">
      <c r="B17" s="18" t="s">
        <v>10</v>
      </c>
      <c r="C17" s="17"/>
      <c r="D17" s="17"/>
      <c r="E17" s="17"/>
      <c r="F17" s="17"/>
      <c r="G17" s="17"/>
      <c r="H17" s="23" t="s">
        <v>3</v>
      </c>
      <c r="I17" s="22"/>
      <c r="J17" s="8">
        <f>SUM(J16)</f>
        <v>34045300.670000002</v>
      </c>
      <c r="K17" s="5"/>
      <c r="L17" s="8">
        <f>SUM(L16)</f>
        <v>29235125.550000001</v>
      </c>
    </row>
    <row r="18" spans="2:12" s="13" customFormat="1" ht="25.5" customHeight="1" x14ac:dyDescent="0.2">
      <c r="B18" s="14"/>
      <c r="H18" s="15"/>
      <c r="I18" s="12"/>
      <c r="J18" s="8"/>
      <c r="K18" s="5"/>
      <c r="L18" s="8"/>
    </row>
    <row r="19" spans="2:12" s="6" customFormat="1" ht="25.5" customHeight="1" x14ac:dyDescent="0.2">
      <c r="B19" s="9"/>
      <c r="E19" s="29" t="s">
        <v>26</v>
      </c>
      <c r="F19" s="13"/>
      <c r="H19" s="10"/>
      <c r="I19" s="11"/>
      <c r="J19" s="8">
        <v>14825024</v>
      </c>
      <c r="K19" s="5"/>
      <c r="L19" s="8">
        <v>13556984</v>
      </c>
    </row>
    <row r="20" spans="2:12" s="6" customFormat="1" ht="25.5" customHeight="1" x14ac:dyDescent="0.2">
      <c r="B20" s="18" t="s">
        <v>11</v>
      </c>
      <c r="C20" s="17"/>
      <c r="D20" s="17"/>
      <c r="E20" s="17"/>
      <c r="F20" s="17"/>
      <c r="G20" s="17"/>
      <c r="H20" s="23" t="s">
        <v>3</v>
      </c>
      <c r="I20" s="22"/>
      <c r="J20" s="4" t="s">
        <v>3</v>
      </c>
      <c r="K20" s="5"/>
      <c r="L20" s="4" t="s">
        <v>3</v>
      </c>
    </row>
    <row r="21" spans="2:12" s="6" customFormat="1" ht="25.5" customHeight="1" x14ac:dyDescent="0.2">
      <c r="B21" s="16" t="s">
        <v>3</v>
      </c>
      <c r="C21" s="17"/>
      <c r="D21" s="17"/>
      <c r="E21" s="17"/>
      <c r="F21" s="18" t="s">
        <v>12</v>
      </c>
      <c r="G21" s="17"/>
      <c r="H21" s="23" t="s">
        <v>3</v>
      </c>
      <c r="I21" s="22"/>
      <c r="J21" s="4" t="s">
        <v>3</v>
      </c>
      <c r="K21" s="5"/>
      <c r="L21" s="4" t="s">
        <v>3</v>
      </c>
    </row>
    <row r="22" spans="2:12" s="6" customFormat="1" ht="25.5" customHeight="1" x14ac:dyDescent="0.2">
      <c r="B22" s="16" t="s">
        <v>3</v>
      </c>
      <c r="C22" s="17"/>
      <c r="D22" s="17"/>
      <c r="E22" s="17"/>
      <c r="F22" s="16" t="s">
        <v>13</v>
      </c>
      <c r="G22" s="17"/>
      <c r="H22" s="21">
        <v>6</v>
      </c>
      <c r="I22" s="22"/>
      <c r="J22" s="4">
        <v>4386998.16</v>
      </c>
      <c r="K22" s="5"/>
      <c r="L22" s="4">
        <v>5458340</v>
      </c>
    </row>
    <row r="23" spans="2:12" s="6" customFormat="1" ht="25.5" customHeight="1" x14ac:dyDescent="0.2">
      <c r="B23" s="3"/>
      <c r="F23" s="3"/>
      <c r="G23" s="6" t="s">
        <v>25</v>
      </c>
      <c r="H23" s="21">
        <v>7</v>
      </c>
      <c r="I23" s="22"/>
      <c r="J23" s="4">
        <v>0</v>
      </c>
      <c r="K23" s="5"/>
      <c r="L23" s="4">
        <v>25300</v>
      </c>
    </row>
    <row r="24" spans="2:12" s="6" customFormat="1" ht="25.5" customHeight="1" x14ac:dyDescent="0.2">
      <c r="B24" s="16" t="s">
        <v>3</v>
      </c>
      <c r="C24" s="17"/>
      <c r="D24" s="17"/>
      <c r="E24" s="17"/>
      <c r="F24" s="16" t="s">
        <v>14</v>
      </c>
      <c r="G24" s="17"/>
      <c r="H24" s="21">
        <v>8</v>
      </c>
      <c r="I24" s="22"/>
      <c r="J24" s="4">
        <v>1721416.6</v>
      </c>
      <c r="K24" s="5"/>
      <c r="L24" s="4">
        <v>1727475.5</v>
      </c>
    </row>
    <row r="25" spans="2:12" s="6" customFormat="1" ht="25.5" customHeight="1" x14ac:dyDescent="0.2">
      <c r="B25" s="16" t="s">
        <v>3</v>
      </c>
      <c r="C25" s="17"/>
      <c r="D25" s="17"/>
      <c r="E25" s="17"/>
      <c r="F25" s="18" t="s">
        <v>15</v>
      </c>
      <c r="G25" s="17"/>
      <c r="H25" s="23" t="s">
        <v>3</v>
      </c>
      <c r="I25" s="22"/>
      <c r="J25" s="8">
        <f>SUM(J22:J24)</f>
        <v>6108414.7599999998</v>
      </c>
      <c r="K25" s="5"/>
      <c r="L25" s="8">
        <f>SUM(L22:L24)</f>
        <v>7211115.5</v>
      </c>
    </row>
    <row r="26" spans="2:12" s="6" customFormat="1" ht="25.5" customHeight="1" x14ac:dyDescent="0.2">
      <c r="B26" s="18" t="s">
        <v>16</v>
      </c>
      <c r="C26" s="17"/>
      <c r="D26" s="17"/>
      <c r="E26" s="17"/>
      <c r="F26" s="17"/>
      <c r="G26" s="17"/>
      <c r="H26" s="23" t="s">
        <v>3</v>
      </c>
      <c r="I26" s="22"/>
      <c r="J26" s="8">
        <f>SUM(J25)</f>
        <v>6108414.7599999998</v>
      </c>
      <c r="K26" s="5"/>
      <c r="L26" s="8">
        <f>SUM(L25)</f>
        <v>7211115.5</v>
      </c>
    </row>
    <row r="27" spans="2:12" s="6" customFormat="1" ht="25.5" customHeight="1" x14ac:dyDescent="0.2">
      <c r="B27" s="18" t="s">
        <v>17</v>
      </c>
      <c r="C27" s="17"/>
      <c r="D27" s="17"/>
      <c r="E27" s="17"/>
      <c r="F27" s="17"/>
      <c r="G27" s="17"/>
      <c r="H27" s="23" t="s">
        <v>3</v>
      </c>
      <c r="I27" s="22"/>
      <c r="J27" s="4" t="s">
        <v>3</v>
      </c>
      <c r="K27" s="5"/>
      <c r="L27" s="4" t="s">
        <v>3</v>
      </c>
    </row>
    <row r="28" spans="2:12" s="6" customFormat="1" ht="25.5" customHeight="1" x14ac:dyDescent="0.2">
      <c r="B28" s="16" t="s">
        <v>3</v>
      </c>
      <c r="C28" s="17"/>
      <c r="D28" s="17"/>
      <c r="E28" s="17"/>
      <c r="F28" s="16" t="s">
        <v>17</v>
      </c>
      <c r="G28" s="17"/>
      <c r="H28" s="21">
        <v>9</v>
      </c>
      <c r="I28" s="22"/>
      <c r="J28" s="4">
        <v>13244082.130000001</v>
      </c>
      <c r="K28" s="5"/>
      <c r="L28" s="4">
        <v>9240722.2599999998</v>
      </c>
    </row>
    <row r="29" spans="2:12" s="6" customFormat="1" ht="25.5" customHeight="1" x14ac:dyDescent="0.2">
      <c r="B29" s="16" t="s">
        <v>3</v>
      </c>
      <c r="C29" s="17"/>
      <c r="D29" s="17"/>
      <c r="E29" s="17"/>
      <c r="F29" s="16" t="s">
        <v>18</v>
      </c>
      <c r="G29" s="17"/>
      <c r="H29" s="21">
        <v>10</v>
      </c>
      <c r="I29" s="22"/>
      <c r="J29" s="4">
        <v>14692803.779999999</v>
      </c>
      <c r="K29" s="5"/>
      <c r="L29" s="4">
        <v>12783287.789999999</v>
      </c>
    </row>
    <row r="30" spans="2:12" s="6" customFormat="1" ht="25.5" customHeight="1" x14ac:dyDescent="0.2">
      <c r="B30" s="16" t="s">
        <v>3</v>
      </c>
      <c r="C30" s="17"/>
      <c r="D30" s="17"/>
      <c r="E30" s="17"/>
      <c r="F30" s="18" t="s">
        <v>19</v>
      </c>
      <c r="G30" s="17"/>
      <c r="H30" s="19" t="s">
        <v>3</v>
      </c>
      <c r="I30" s="17"/>
      <c r="J30" s="8">
        <f>SUM(J28:J29)</f>
        <v>27936885.91</v>
      </c>
      <c r="K30" s="5"/>
      <c r="L30" s="8">
        <f>SUM(L28:L29)</f>
        <v>22024010.049999997</v>
      </c>
    </row>
    <row r="31" spans="2:12" s="6" customFormat="1" ht="25.5" customHeight="1" x14ac:dyDescent="0.2">
      <c r="B31" s="18" t="s">
        <v>20</v>
      </c>
      <c r="C31" s="17"/>
      <c r="D31" s="17"/>
      <c r="E31" s="17"/>
      <c r="F31" s="17"/>
      <c r="G31" s="17"/>
      <c r="H31" s="20" t="s">
        <v>3</v>
      </c>
      <c r="I31" s="17"/>
      <c r="J31" s="8">
        <f>SUM(J30+J26)</f>
        <v>34045300.670000002</v>
      </c>
      <c r="K31" s="5"/>
      <c r="L31" s="8">
        <f>SUM(L26+L30)</f>
        <v>29235125.549999997</v>
      </c>
    </row>
    <row r="32" spans="2:12" s="6" customFormat="1" ht="0" hidden="1" customHeight="1" x14ac:dyDescent="0.2">
      <c r="J32" s="5"/>
      <c r="K32" s="5"/>
      <c r="L32" s="5"/>
    </row>
    <row r="33" spans="5:12" s="6" customFormat="1" ht="21" x14ac:dyDescent="0.2">
      <c r="E33" s="6" t="s">
        <v>27</v>
      </c>
      <c r="J33" s="5"/>
      <c r="K33" s="5"/>
      <c r="L33" s="5"/>
    </row>
    <row r="34" spans="5:12" s="13" customFormat="1" ht="21" x14ac:dyDescent="0.2">
      <c r="J34" s="5"/>
      <c r="K34" s="5"/>
      <c r="L34" s="5"/>
    </row>
    <row r="35" spans="5:12" s="6" customFormat="1" ht="21" x14ac:dyDescent="0.2">
      <c r="J35" s="5"/>
      <c r="K35" s="5"/>
      <c r="L35" s="5"/>
    </row>
    <row r="36" spans="5:12" s="6" customFormat="1" ht="21" x14ac:dyDescent="0.2">
      <c r="J36" s="5"/>
      <c r="K36" s="5"/>
      <c r="L36" s="5"/>
    </row>
    <row r="37" spans="5:12" s="6" customFormat="1" ht="21" x14ac:dyDescent="0.2">
      <c r="J37" s="5"/>
      <c r="K37" s="5"/>
      <c r="L37" s="5"/>
    </row>
    <row r="38" spans="5:12" s="6" customFormat="1" ht="21" x14ac:dyDescent="0.2">
      <c r="J38" s="5"/>
      <c r="K38" s="5"/>
      <c r="L38" s="5"/>
    </row>
    <row r="39" spans="5:12" s="6" customFormat="1" ht="21" x14ac:dyDescent="0.2">
      <c r="J39" s="5"/>
      <c r="K39" s="5"/>
      <c r="L39" s="5"/>
    </row>
    <row r="40" spans="5:12" s="6" customFormat="1" ht="21" x14ac:dyDescent="0.2">
      <c r="J40" s="5"/>
      <c r="K40" s="5"/>
      <c r="L40" s="5"/>
    </row>
    <row r="41" spans="5:12" s="6" customFormat="1" ht="21" x14ac:dyDescent="0.2">
      <c r="J41" s="5"/>
      <c r="K41" s="5"/>
      <c r="L41" s="5"/>
    </row>
    <row r="42" spans="5:12" s="6" customFormat="1" ht="21" x14ac:dyDescent="0.2">
      <c r="J42" s="5"/>
      <c r="K42" s="5"/>
      <c r="L42" s="5"/>
    </row>
    <row r="43" spans="5:12" s="6" customFormat="1" ht="21" x14ac:dyDescent="0.2">
      <c r="J43" s="5"/>
      <c r="K43" s="5"/>
      <c r="L43" s="5"/>
    </row>
    <row r="44" spans="5:12" s="6" customFormat="1" ht="21" x14ac:dyDescent="0.2">
      <c r="J44" s="5"/>
      <c r="K44" s="5"/>
      <c r="L44" s="5"/>
    </row>
    <row r="45" spans="5:12" s="6" customFormat="1" ht="21" x14ac:dyDescent="0.2">
      <c r="J45" s="5"/>
      <c r="K45" s="5"/>
      <c r="L45" s="5"/>
    </row>
    <row r="46" spans="5:12" s="6" customFormat="1" ht="21" x14ac:dyDescent="0.2">
      <c r="J46" s="5"/>
      <c r="K46" s="5"/>
      <c r="L46" s="5"/>
    </row>
    <row r="47" spans="5:12" s="6" customFormat="1" ht="21" x14ac:dyDescent="0.2">
      <c r="J47" s="5"/>
      <c r="K47" s="5"/>
      <c r="L47" s="5"/>
    </row>
    <row r="48" spans="5:12" s="6" customFormat="1" ht="21" x14ac:dyDescent="0.2">
      <c r="J48" s="5"/>
      <c r="K48" s="5"/>
      <c r="L48" s="5"/>
    </row>
    <row r="49" spans="10:12" s="6" customFormat="1" ht="21" x14ac:dyDescent="0.2">
      <c r="J49" s="5"/>
      <c r="K49" s="5"/>
      <c r="L49" s="5"/>
    </row>
    <row r="50" spans="10:12" s="6" customFormat="1" ht="21" x14ac:dyDescent="0.2">
      <c r="J50" s="5"/>
      <c r="K50" s="5"/>
      <c r="L50" s="5"/>
    </row>
    <row r="51" spans="10:12" s="6" customFormat="1" ht="21" x14ac:dyDescent="0.2">
      <c r="J51" s="5"/>
      <c r="K51" s="5"/>
      <c r="L51" s="5"/>
    </row>
    <row r="52" spans="10:12" s="6" customFormat="1" ht="21" x14ac:dyDescent="0.2">
      <c r="J52" s="5"/>
      <c r="K52" s="5"/>
      <c r="L52" s="5"/>
    </row>
    <row r="53" spans="10:12" s="6" customFormat="1" ht="21" x14ac:dyDescent="0.2">
      <c r="J53" s="5"/>
      <c r="K53" s="5"/>
      <c r="L53" s="5"/>
    </row>
  </sheetData>
  <mergeCells count="54">
    <mergeCell ref="H14:I14"/>
    <mergeCell ref="H23:I23"/>
    <mergeCell ref="B9:E9"/>
    <mergeCell ref="H9:I9"/>
    <mergeCell ref="B11:G11"/>
    <mergeCell ref="H11:I11"/>
    <mergeCell ref="B12:E12"/>
    <mergeCell ref="F12:G12"/>
    <mergeCell ref="H12:I12"/>
    <mergeCell ref="B13:E13"/>
    <mergeCell ref="F13:G13"/>
    <mergeCell ref="H13:I13"/>
    <mergeCell ref="B17:G17"/>
    <mergeCell ref="H17:I17"/>
    <mergeCell ref="B20:G20"/>
    <mergeCell ref="H20:I20"/>
    <mergeCell ref="E1:H1"/>
    <mergeCell ref="C2:L2"/>
    <mergeCell ref="D4:L4"/>
    <mergeCell ref="D6:L6"/>
    <mergeCell ref="H10:I10"/>
    <mergeCell ref="B15:E15"/>
    <mergeCell ref="F15:G15"/>
    <mergeCell ref="H15:I15"/>
    <mergeCell ref="B16:E16"/>
    <mergeCell ref="F16:G16"/>
    <mergeCell ref="H16:I16"/>
    <mergeCell ref="B21:E21"/>
    <mergeCell ref="F21:G21"/>
    <mergeCell ref="H21:I21"/>
    <mergeCell ref="B22:E22"/>
    <mergeCell ref="F22:G22"/>
    <mergeCell ref="H22:I22"/>
    <mergeCell ref="B26:G26"/>
    <mergeCell ref="H26:I26"/>
    <mergeCell ref="B27:G27"/>
    <mergeCell ref="H27:I27"/>
    <mergeCell ref="B24:E24"/>
    <mergeCell ref="F24:G24"/>
    <mergeCell ref="H24:I24"/>
    <mergeCell ref="B25:E25"/>
    <mergeCell ref="F25:G25"/>
    <mergeCell ref="H25:I25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G31"/>
    <mergeCell ref="H31:I31"/>
  </mergeCells>
  <pageMargins left="0.15748031496062992" right="0.15748031496062992" top="0.27559055118110237" bottom="0.15748031496062992" header="0.35433070866141736" footer="0.27559055118110237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61</vt:lpstr>
      <vt:lpstr>'61'!Print_Titles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2018-10-11T09:23:56Z</cp:lastPrinted>
  <dcterms:modified xsi:type="dcterms:W3CDTF">2018-10-11T09:24:01Z</dcterms:modified>
</cp:coreProperties>
</file>