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มิถุนายน" sheetId="1" r:id="rId1"/>
    <sheet name="Sheet2" sheetId="9" r:id="rId2"/>
  </sheets>
  <definedNames>
    <definedName name="_xlnm.Print_Area" localSheetId="0">มิถุนายน!$A$142:$I$168</definedName>
    <definedName name="_xlnm.Print_Titles" localSheetId="0">มิถุนายน!$4:$6</definedName>
  </definedNames>
  <calcPr calcId="152511"/>
</workbook>
</file>

<file path=xl/calcChain.xml><?xml version="1.0" encoding="utf-8"?>
<calcChain xmlns="http://schemas.openxmlformats.org/spreadsheetml/2006/main">
  <c r="G14" i="9" l="1"/>
  <c r="F14" i="9"/>
  <c r="E14" i="9"/>
  <c r="D14" i="9"/>
  <c r="E12" i="9"/>
  <c r="E11" i="9"/>
  <c r="D12" i="9"/>
  <c r="G11" i="9"/>
  <c r="D11" i="9"/>
  <c r="G158" i="1" l="1"/>
  <c r="G157" i="1"/>
  <c r="G149" i="1"/>
  <c r="G148" i="1"/>
  <c r="G98" i="1"/>
  <c r="G97" i="1"/>
  <c r="G95" i="1"/>
  <c r="G94" i="1"/>
  <c r="G92" i="1"/>
  <c r="G91" i="1"/>
  <c r="G89" i="1"/>
  <c r="G88" i="1"/>
  <c r="G86" i="1"/>
  <c r="G85" i="1"/>
  <c r="G83" i="1"/>
  <c r="G82" i="1"/>
  <c r="G80" i="1"/>
  <c r="G79" i="1"/>
  <c r="G77" i="1"/>
  <c r="G76" i="1"/>
  <c r="G74" i="1"/>
  <c r="G73" i="1"/>
  <c r="G71" i="1"/>
  <c r="G70" i="1"/>
  <c r="G68" i="1"/>
  <c r="G67" i="1"/>
  <c r="G65" i="1"/>
  <c r="G64" i="1"/>
  <c r="G62" i="1"/>
  <c r="G61" i="1"/>
  <c r="G59" i="1"/>
  <c r="G58" i="1"/>
  <c r="G56" i="1"/>
  <c r="G55" i="1"/>
  <c r="G41" i="1" l="1"/>
  <c r="G40" i="1"/>
  <c r="G35" i="1"/>
  <c r="G34" i="1"/>
  <c r="F11" i="9" l="1"/>
  <c r="G53" i="1" l="1"/>
  <c r="G52" i="1"/>
  <c r="G50" i="1"/>
  <c r="G49" i="1"/>
  <c r="G47" i="1"/>
  <c r="G46" i="1"/>
  <c r="G44" i="1"/>
  <c r="G43" i="1"/>
  <c r="F11" i="1" l="1"/>
  <c r="F29" i="1" l="1"/>
  <c r="F20" i="1"/>
  <c r="F17" i="1"/>
  <c r="F8" i="1"/>
  <c r="G38" i="1" l="1"/>
  <c r="G37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G25" i="1"/>
  <c r="G26" i="1"/>
  <c r="G28" i="1"/>
  <c r="G29" i="1"/>
  <c r="G12" i="9" l="1"/>
  <c r="F12" i="9"/>
</calcChain>
</file>

<file path=xl/sharedStrings.xml><?xml version="1.0" encoding="utf-8"?>
<sst xmlns="http://schemas.openxmlformats.org/spreadsheetml/2006/main" count="468" uniqueCount="198">
  <si>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</si>
  <si>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</si>
  <si>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</si>
  <si>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</si>
  <si>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</si>
  <si>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</si>
  <si>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</si>
  <si>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</si>
  <si>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</si>
  <si>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</si>
  <si>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</si>
  <si>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</si>
  <si>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</si>
  <si>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</si>
  <si>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</si>
  <si>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</si>
  <si>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</si>
  <si>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</si>
  <si>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</si>
  <si>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</si>
  <si>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</si>
  <si>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</si>
  <si>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</si>
  <si>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</si>
  <si>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</si>
  <si>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</si>
  <si>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</si>
  <si>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</si>
  <si>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</si>
  <si>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</si>
  <si>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</si>
  <si>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</si>
  <si>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</si>
  <si>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</si>
  <si>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</si>
  <si>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</si>
  <si>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</si>
  <si>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</si>
  <si>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</si>
  <si>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</si>
  <si>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</si>
  <si>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</si>
  <si>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</si>
  <si>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</si>
  <si>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</si>
  <si>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</si>
  <si>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</si>
  <si>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</si>
  <si>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ร้านสุดภูธร ไวนิล แอนด์สติกเกอร์</t>
  </si>
  <si>
    <t>จัดซื้ออาหารเสริม (นม) โรงเรียน ประจำภาคเรียน</t>
  </si>
  <si>
    <t>พ.ศ.2562</t>
  </si>
  <si>
    <t>สิชล ก๊อปปี้</t>
  </si>
  <si>
    <t>สรุปผลการดำเนินการจัดซื้อจัดจ้างในรอบเดือนมิถุนายน 2562</t>
  </si>
  <si>
    <t>วันที่  3  เดือน กรกฎาคม พ.ศ. 2562</t>
  </si>
  <si>
    <t>จัดซื้อครุภัณฑ์สำนักงานตู้เก็บเอกสารบานเลื่อน</t>
  </si>
  <si>
    <t>กระจกทรงเตี้ย และโต๊ะคอมพิวเตอร์</t>
  </si>
  <si>
    <t>หจก.แฟรี่ทาวน์ เฟอร์นิเจอร์</t>
  </si>
  <si>
    <t xml:space="preserve">ใบสั่งซื้อ เลขที่ CNTR-0136/62  </t>
  </si>
  <si>
    <t>ลว. 6 มิ.ย. 62</t>
  </si>
  <si>
    <t>ประจำปี 2562</t>
  </si>
  <si>
    <t xml:space="preserve">ใบสั่งซื้อ เลขที่ CNTR-0137/62  </t>
  </si>
  <si>
    <t>จัดซื้ออุปกรณ์การแข่งขันสำหรับโครงการแข่งขัน</t>
  </si>
  <si>
    <t>กีฬา ฉลองคัพ ประจำปี 2562</t>
  </si>
  <si>
    <t>ลูกฟลุ๊ค</t>
  </si>
  <si>
    <t xml:space="preserve">ใบสั่งซื้อ เลขที่ CNTR-0140/62  </t>
  </si>
  <si>
    <t>ลว. 7 มิ.ย. 62</t>
  </si>
  <si>
    <t>จัดซื้อชุดกีฬาสำหรับโครงการแข่งขันกีฬา ฉลองคัพ</t>
  </si>
  <si>
    <t xml:space="preserve">ใบสั่งซื้อ เลขที่ CNTR-0141/62  </t>
  </si>
  <si>
    <t>จัดซื้อค่าอำนวยการ (น้ำดื่ม น้ำแข็ง กาแฟ ถุงขยะ</t>
  </si>
  <si>
    <t>ฯลฯ) ตามโครงการแข่งขันกีฬา ฉลองคัพ ปี 62</t>
  </si>
  <si>
    <t>ร้านบุญรับบริการ</t>
  </si>
  <si>
    <t xml:space="preserve">ใบสั่งซื้อ เลขที่ CNTR-0144/62 </t>
  </si>
  <si>
    <t>จัดซื้อวัสดุก่อสร้าง (ยาง Cms ๒ h,หินเกร็ดผสม</t>
  </si>
  <si>
    <t>แอสฟัลท์)</t>
  </si>
  <si>
    <t>หจก.จิตติภัณฑ์วัสดุก่อสร้าง</t>
  </si>
  <si>
    <t xml:space="preserve">ใบสั่งซื้อ  เลขที่ CNTR-0145/62  </t>
  </si>
  <si>
    <t>ลว. 10 มิ.ย. 62</t>
  </si>
  <si>
    <t>จัดซื้อวัสดุน้ำมันเชื้อเพลิงและหล่อลื่น น้ำมันไฮดรอ</t>
  </si>
  <si>
    <t>ลิค ขนาด 18 ลิตร จำนวน 2 ถัง</t>
  </si>
  <si>
    <t>จัดซื้อวัสดุก่อสร้าง (วัสดุประปา)</t>
  </si>
  <si>
    <t>ร้านสิชลการไฟฟ้า</t>
  </si>
  <si>
    <t>ลว. 13 มิ.ย. 62</t>
  </si>
  <si>
    <t>ใบสั่งซื้อ เลขที่ CNTR-0146/62</t>
  </si>
  <si>
    <t>ลว. 12 มิ.ย. 62</t>
  </si>
  <si>
    <t>ใบสั่งซื้อ เลขที่ CNTR-0152/62</t>
  </si>
  <si>
    <t>จัดซื้อวัสดุสำหรับช่วยเหลือประชาชนที่ได้รับความ</t>
  </si>
  <si>
    <t>เดือดร้อนจากสาธารณะภัย</t>
  </si>
  <si>
    <t>ใบสั่งซื้อ เลขที่ CNTR-0154/62</t>
  </si>
  <si>
    <t>ลว. 19 มิ.ย. 62</t>
  </si>
  <si>
    <t xml:space="preserve">จัดซื้อถ้วยรางวัลสำหรับโครงการแข่งขันกีฬา </t>
  </si>
  <si>
    <t>ดอนสนามเกมส์ ประจำปี 2562</t>
  </si>
  <si>
    <t>ชัยสปอร์ต</t>
  </si>
  <si>
    <t>ใบสั่งซื้อ เลขที่ CNTR-0158/62</t>
  </si>
  <si>
    <t>ลว. 21 มิ.ย. 62</t>
  </si>
  <si>
    <t>ใบสั่งซื้อ เลขที่ CNTR-0162/62</t>
  </si>
  <si>
    <t>จัดซื้อวัสดุอุปกรณ์สำหรับโครงการแข่งขันกีฬา</t>
  </si>
  <si>
    <t>ใบสั่งซื้อ เลขที่ CNTR-0164/62</t>
  </si>
  <si>
    <t xml:space="preserve">จัดซื้อค่าอำนวยการ (น้ำดื่ม น้ำแข็ง กาแฟ) สำหรับ  </t>
  </si>
  <si>
    <t>โครงการแข่งขันกีฬา ดอนสนามเกมส์ ประจำปี</t>
  </si>
  <si>
    <t>ใบสั่งซื้อ เลขที่ CNTR-0169/62</t>
  </si>
  <si>
    <t>ลว. 21 .มิ.ย. 62</t>
  </si>
  <si>
    <t xml:space="preserve">ซื้อถ้วยรางวัลสำหรับโครงการแข่งขันกีฬา ฉลองคัพ </t>
  </si>
  <si>
    <t>ใบสั่งซื้อ เลขที่ CNTR-0170/62</t>
  </si>
  <si>
    <t>จ้างทำป้ายไวนิลโครงการแข่งขันกีฬา ฉลองคัพ</t>
  </si>
  <si>
    <t>ใบสั่งจ้าง เลขที่ CNTR-0137/62</t>
  </si>
  <si>
    <t>จ้างจัดเตรียมสนามแข่งขันตามโครงการแข่งขันกีฬา</t>
  </si>
  <si>
    <t>ฉลองคัพ ประจำปี 2562</t>
  </si>
  <si>
    <t>นายอุดม สมเชื้อ</t>
  </si>
  <si>
    <t>ใบสั่งจ้าง เลขที่ CNTR-0139/62</t>
  </si>
  <si>
    <t>จ้างทำป้ายผ้าแพรพร้อมลูกโป่งพิธีเปิดการแข่งขัน</t>
  </si>
  <si>
    <t>กีฬา สำหรับโครงการแข่งขันกีฬา ฉลองคัพ</t>
  </si>
  <si>
    <t>นายลัทธพล วิชัยกุล</t>
  </si>
  <si>
    <t>ใบสั่งจ้าง เลขที่ CNTR-0142/62</t>
  </si>
  <si>
    <t>จ้างเหมาเช่าเต็นท์ เก้าอี้ เครื่องเสียงพร้อมอุปกรณ์</t>
  </si>
  <si>
    <t>และผู้บรรยายเกมส์การแข่งขันตลอดจนการตกแต่ง</t>
  </si>
  <si>
    <t>สถานที่ สำหรับโครงการแข่งขันกีฬา ฉลองคัพ 62</t>
  </si>
  <si>
    <t>นายสรวิส ใจห้าว</t>
  </si>
  <si>
    <t>ใบสั่งจ้าง เลขที่ CNTR-0143/62</t>
  </si>
  <si>
    <t>จ้างซ่อมแซมรถตักหน้า-ขุดหลัง</t>
  </si>
  <si>
    <t>อนันชัยสิชลกลการ</t>
  </si>
  <si>
    <t>ใบสั่งจ้าง เลขที่ CNTR-0149/62</t>
  </si>
  <si>
    <t>จ้างเหมาบริการถ่ายเอกสาร เย็บหนังสือหรือเข้าปก</t>
  </si>
  <si>
    <t>หนังสือ</t>
  </si>
  <si>
    <t>ใบสั่งจ้าง เลขที่ CNTR-0151/62</t>
  </si>
  <si>
    <t>จ้างทำป้ายไวนิลประชาสัมพันธ์ตามโครงการแข่งขัน</t>
  </si>
  <si>
    <t>กีฬาดอนสนามเกมส์ ประจำปี 2562</t>
  </si>
  <si>
    <t>สุดภูธร ไวนิล แอนด์ สติกเกอร์</t>
  </si>
  <si>
    <t>ใบสั่งจ้าง เลขที่ CNTR-0155/62</t>
  </si>
  <si>
    <t>จ้างทำป้ายไวนิลประชาสัมพันธ์ในสนามแข่งขัน</t>
  </si>
  <si>
    <t xml:space="preserve">ตามโครงการแข่งขันกีฬาดอนสนามเกมส์ </t>
  </si>
  <si>
    <t>ใบสั่งจ้าง เลขที่ CNTR-0156/62</t>
  </si>
  <si>
    <t>จ้างเหมาจัดทำเล่มสูจิบัตร ตามโครงการแข่งขัน</t>
  </si>
  <si>
    <t xml:space="preserve">กีฬาดอนสนามเกมส์ ประจำปี 2562 </t>
  </si>
  <si>
    <t>ใบสั่งจ้าง เลขที่ CNTR-0159/62</t>
  </si>
  <si>
    <t>จ้างเหมาเช่าเต็นท์ โต๊ะ เก้าอี้ เครื่องเสียงพร้อมอุป-</t>
  </si>
  <si>
    <t>กรณ์ สำหรับโครงการแข่งขันกีฬา ดอนสนามเกมส์</t>
  </si>
  <si>
    <t>จ้างเหมาเช่าอุปกรณในการจุดคบเพลิง สำหรับ</t>
  </si>
  <si>
    <t>นายนัฐกร ดำเพ็ง</t>
  </si>
  <si>
    <t>ใบสั่งจ้าง เลขที่ CNTR-0163/62</t>
  </si>
  <si>
    <t>จ้างค่าใช้จ่ายในพิธีเปิด-ปิด (ค่าริ้วขบวนพาเหรด)</t>
  </si>
  <si>
    <t xml:space="preserve">สำหรับโครงการแข่งขันกีฬา ดอนสนามเกมส์ </t>
  </si>
  <si>
    <t>ประจำปี2562</t>
  </si>
  <si>
    <t>นายฐานวัชร์ รักษาพล</t>
  </si>
  <si>
    <t>ใบสั่งจ้าง เลขที่ CNTR-0165/62</t>
  </si>
  <si>
    <t>จ้างค่าใช้จ่ายในพิธีเปิด-ปิด (ค่าผ้าแพรและลูกโป่ง)</t>
  </si>
  <si>
    <t>สิชล ฟลอริส</t>
  </si>
  <si>
    <t>ใบสั่งจ้าง เลขที่ CNTR-0166/62</t>
  </si>
  <si>
    <t>จ้างเหมาวงโยธวาทิตสำหรับนำขบวนพาเหรด</t>
  </si>
  <si>
    <t>ใบสั่งจ้าง เลขที่ CNTR-0167/62</t>
  </si>
  <si>
    <t>จ้างเหมาจัดทำเกียรติบัตรตามโครงการแข่งขัน</t>
  </si>
  <si>
    <t>กีฬา "ดอนสนามเกมส์" ประจำปี 2562</t>
  </si>
  <si>
    <t>บริษัท สิชลบัณฑิตภัณฑ์ จำกัด</t>
  </si>
  <si>
    <t>ใบสั่งจ้าง เลขที่ CNTR-0168/62</t>
  </si>
  <si>
    <t>ที่ 1/2562 ปีการศึกษา 2562 (ครั้งที่2)</t>
  </si>
  <si>
    <t>บริษัท แมรี่แอนแดรี่ โปรดักส์ จำกัด</t>
  </si>
  <si>
    <t>สัญญาซื้อ เลขที่ CNTR-0153/62</t>
  </si>
  <si>
    <t>ลว. 14 มิ.ย. 62</t>
  </si>
  <si>
    <t>จ้างก่อสร้างโครงการก่อสร้างถนน คสล.สายใสตึก</t>
  </si>
  <si>
    <t>จดเขตตำบลทุ่งปรัง ม.3</t>
  </si>
  <si>
    <t>ประกวดราคา</t>
  </si>
  <si>
    <t>อิเล็กทรอนิกส์</t>
  </si>
  <si>
    <t>บริษัท ปรีชาวัสดุภัณฑ์ จำกัด</t>
  </si>
  <si>
    <t>หจก.โดม การโยธา</t>
  </si>
  <si>
    <t>หจก.ทิพย์ทวีบ้านและที่ดิน</t>
  </si>
  <si>
    <t>คอนสตรัคชัน จำกัด</t>
  </si>
  <si>
    <t>บริษัท ปิ่นรัก อินเตอร์เนชั่นแนล</t>
  </si>
  <si>
    <t>หจก.อุ่ยประเสริฐก่อสร้าง</t>
  </si>
  <si>
    <t>หจก.จิระวัฒน์การโยธา</t>
  </si>
  <si>
    <t>หจก.อภิชัจจ์ บริการ</t>
  </si>
  <si>
    <t>หจก.ช.รัตนภัทร</t>
  </si>
  <si>
    <t>บ.เค เอส อาร์ เอ็นจิเนียริ่ง จ.</t>
  </si>
  <si>
    <t>บริษัท พริษ จำกัด</t>
  </si>
  <si>
    <t>หจก.รุ่งสิริบุญลักษณ์</t>
  </si>
  <si>
    <t>หจก.ซีซีจักรกล ก่อสร้าง</t>
  </si>
  <si>
    <t>หจก.เอส เค เอ็ม การโยธา</t>
  </si>
  <si>
    <t>ยิ่งวงศ์วัฒน์การโยธา</t>
  </si>
  <si>
    <t>หจก.จักรมณี การโยธา</t>
  </si>
  <si>
    <t>หจก.นครพงษัภัณฑ์การโยธา</t>
  </si>
  <si>
    <t>หจก.ท่าซักเซอร์วิส</t>
  </si>
  <si>
    <t>จ้างก่อสร้างโครงการก่อสร้างถนน คสล. ซ.สระเคียน</t>
  </si>
  <si>
    <t>ม.7 ม.8</t>
  </si>
  <si>
    <t>หจก.พิพรภัทร คอนสตรัคชั่น</t>
  </si>
  <si>
    <t>หจก.วังศิลา ณ นคร คอนกรีต</t>
  </si>
  <si>
    <t>สัญญาซื้อ เลขที่ CNTR-0147/62</t>
  </si>
  <si>
    <t>บ.ปิ่นรักอินเตอร์เนชั่นแนล</t>
  </si>
  <si>
    <t>คอนสตรึคชัน จ.</t>
  </si>
  <si>
    <t>จ้างก่อสร้างโครงการก่อสร้างถนน คสล. สายต้นไทร</t>
  </si>
  <si>
    <t>ทางหลวงชนบท ม.11</t>
  </si>
  <si>
    <t>สัญญาซื้อ เลขที่ CNTR-0148/62</t>
  </si>
  <si>
    <t>หจก.สินแสงจันทร์ นครศรีฯ</t>
  </si>
  <si>
    <t xml:space="preserve">จัดซื้อป้ายชื่อสำหรับทีมผู้เข้าร่วมแข่งขันกีฬา </t>
  </si>
  <si>
    <t>ใบสั่งจ้าง เลขที่ CNTR-0161/62</t>
  </si>
  <si>
    <t>กลุ่มสาระการเรียนรู้ศิลปะ</t>
  </si>
  <si>
    <t>ประจำเดือนมิถุนายน  2562</t>
  </si>
  <si>
    <t>15</t>
  </si>
  <si>
    <t>3</t>
  </si>
  <si>
    <t>ได้นำข้อมูลเกี่ยวกับการจัดซื้อจัดจ้างตามแบบ  สขร.๑   ( ประจำเดือนมิถุนายน 2562)</t>
  </si>
  <si>
    <t xml:space="preserve">                    เผยแพร่  เมื่อวันที่ 3 กรกฎาคม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</si>
</sst>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8" xfId="1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98" sqref="F98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52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53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60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89" t="s">
        <v>30</v>
      </c>
    </row>
    <row r="5" spans="1:9" s="4" customFormat="1" ht="19.5" x14ac:dyDescent="0.3">
      <c r="A5" s="61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54</v>
      </c>
      <c r="C7" s="70">
        <v>37500</v>
      </c>
      <c r="D7" s="71">
        <v>37500</v>
      </c>
      <c r="E7" s="13" t="s">
        <v>35</v>
      </c>
      <c r="F7" s="91" t="s">
        <v>56</v>
      </c>
      <c r="G7" s="92" t="str">
        <f>+F7</f>
        <v>หจก.แฟรี่ทาวน์ เฟอร์นิเจอร์</v>
      </c>
      <c r="H7" s="14" t="s">
        <v>2</v>
      </c>
      <c r="I7" s="14" t="s">
        <v>57</v>
      </c>
    </row>
    <row r="8" spans="1:9" s="15" customFormat="1" ht="18.75" x14ac:dyDescent="0.3">
      <c r="A8" s="64"/>
      <c r="B8" s="17" t="s">
        <v>55</v>
      </c>
      <c r="C8" s="72"/>
      <c r="D8" s="73"/>
      <c r="E8" s="16"/>
      <c r="F8" s="19">
        <f>+D7</f>
        <v>37500</v>
      </c>
      <c r="G8" s="19">
        <f>+F8</f>
        <v>37500</v>
      </c>
      <c r="H8" s="20" t="s">
        <v>14</v>
      </c>
      <c r="I8" s="20" t="s">
        <v>58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190</v>
      </c>
      <c r="C10" s="70">
        <v>3000</v>
      </c>
      <c r="D10" s="71">
        <v>595</v>
      </c>
      <c r="E10" s="32" t="s">
        <v>35</v>
      </c>
      <c r="F10" s="91" t="s">
        <v>47</v>
      </c>
      <c r="G10" s="59" t="str">
        <f>+F10</f>
        <v>ร้านปรีดาค้าวัสดุ</v>
      </c>
      <c r="H10" s="80" t="s">
        <v>2</v>
      </c>
      <c r="I10" s="14" t="s">
        <v>60</v>
      </c>
    </row>
    <row r="11" spans="1:9" s="81" customFormat="1" ht="18.75" x14ac:dyDescent="0.3">
      <c r="A11" s="66"/>
      <c r="B11" s="17" t="s">
        <v>106</v>
      </c>
      <c r="C11" s="72"/>
      <c r="D11" s="73"/>
      <c r="E11" s="64"/>
      <c r="F11" s="51">
        <f>+D10</f>
        <v>595</v>
      </c>
      <c r="G11" s="51">
        <f>+F11</f>
        <v>595</v>
      </c>
      <c r="H11" s="82" t="s">
        <v>14</v>
      </c>
      <c r="I11" s="20" t="s">
        <v>58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61</v>
      </c>
      <c r="C13" s="70">
        <v>30000</v>
      </c>
      <c r="D13" s="71">
        <v>28725</v>
      </c>
      <c r="E13" s="13" t="s">
        <v>35</v>
      </c>
      <c r="F13" s="91" t="s">
        <v>63</v>
      </c>
      <c r="G13" s="59" t="str">
        <f>+F13</f>
        <v>ลูกฟลุ๊ค</v>
      </c>
      <c r="H13" s="14" t="s">
        <v>2</v>
      </c>
      <c r="I13" s="14" t="s">
        <v>64</v>
      </c>
    </row>
    <row r="14" spans="1:9" s="15" customFormat="1" ht="18.75" x14ac:dyDescent="0.3">
      <c r="A14" s="66"/>
      <c r="B14" s="17" t="s">
        <v>62</v>
      </c>
      <c r="C14" s="18"/>
      <c r="D14" s="25"/>
      <c r="E14" s="16"/>
      <c r="F14" s="51">
        <v>28725</v>
      </c>
      <c r="G14" s="51">
        <f>+F14</f>
        <v>28725</v>
      </c>
      <c r="H14" s="20" t="s">
        <v>14</v>
      </c>
      <c r="I14" s="20" t="s">
        <v>65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66</v>
      </c>
      <c r="C16" s="70">
        <v>46000</v>
      </c>
      <c r="D16" s="71">
        <v>46000</v>
      </c>
      <c r="E16" s="13" t="s">
        <v>35</v>
      </c>
      <c r="F16" s="93" t="s">
        <v>63</v>
      </c>
      <c r="G16" s="94" t="str">
        <f>+F16</f>
        <v>ลูกฟลุ๊ค</v>
      </c>
      <c r="H16" s="14" t="s">
        <v>2</v>
      </c>
      <c r="I16" s="14" t="s">
        <v>67</v>
      </c>
    </row>
    <row r="17" spans="1:9" s="15" customFormat="1" ht="18.75" x14ac:dyDescent="0.3">
      <c r="A17" s="66"/>
      <c r="B17" s="17" t="s">
        <v>59</v>
      </c>
      <c r="C17" s="18"/>
      <c r="D17" s="25"/>
      <c r="E17" s="16"/>
      <c r="F17" s="51">
        <f>+D16</f>
        <v>46000</v>
      </c>
      <c r="G17" s="51">
        <f>+F17</f>
        <v>46000</v>
      </c>
      <c r="H17" s="20" t="s">
        <v>14</v>
      </c>
      <c r="I17" s="20" t="s">
        <v>65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25000</v>
      </c>
      <c r="D19" s="24">
        <v>19695</v>
      </c>
      <c r="E19" s="13" t="s">
        <v>35</v>
      </c>
      <c r="F19" s="92" t="s">
        <v>70</v>
      </c>
      <c r="G19" s="92" t="str">
        <f>+F19</f>
        <v>ร้านบุญรับบริการ</v>
      </c>
      <c r="H19" s="14" t="s">
        <v>2</v>
      </c>
      <c r="I19" s="14" t="s">
        <v>71</v>
      </c>
    </row>
    <row r="20" spans="1:9" s="15" customFormat="1" ht="18.75" x14ac:dyDescent="0.3">
      <c r="A20" s="64"/>
      <c r="B20" s="17" t="s">
        <v>69</v>
      </c>
      <c r="C20" s="18"/>
      <c r="D20" s="25"/>
      <c r="E20" s="16"/>
      <c r="F20" s="19">
        <f>+D19</f>
        <v>19695</v>
      </c>
      <c r="G20" s="19">
        <f>+F20</f>
        <v>19695</v>
      </c>
      <c r="H20" s="20" t="s">
        <v>14</v>
      </c>
      <c r="I20" s="20" t="s">
        <v>65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72</v>
      </c>
      <c r="C22" s="29">
        <v>41756</v>
      </c>
      <c r="D22" s="24">
        <v>41756</v>
      </c>
      <c r="E22" s="13" t="s">
        <v>35</v>
      </c>
      <c r="F22" s="95" t="s">
        <v>74</v>
      </c>
      <c r="G22" s="92" t="str">
        <f>+F22</f>
        <v>หจก.จิตติภัณฑ์วัสดุก่อสร้าง</v>
      </c>
      <c r="H22" s="14" t="s">
        <v>2</v>
      </c>
      <c r="I22" s="14" t="s">
        <v>75</v>
      </c>
    </row>
    <row r="23" spans="1:9" s="15" customFormat="1" ht="18.75" x14ac:dyDescent="0.3">
      <c r="A23" s="64"/>
      <c r="B23" s="17" t="s">
        <v>73</v>
      </c>
      <c r="C23" s="18"/>
      <c r="D23" s="25"/>
      <c r="E23" s="16"/>
      <c r="F23" s="19">
        <v>41756</v>
      </c>
      <c r="G23" s="19">
        <f>+F23</f>
        <v>41756</v>
      </c>
      <c r="H23" s="20" t="s">
        <v>14</v>
      </c>
      <c r="I23" s="20" t="s">
        <v>76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77</v>
      </c>
      <c r="C25" s="29">
        <v>3000</v>
      </c>
      <c r="D25" s="24">
        <v>3000</v>
      </c>
      <c r="E25" s="13" t="s">
        <v>35</v>
      </c>
      <c r="F25" s="92" t="s">
        <v>119</v>
      </c>
      <c r="G25" s="92" t="str">
        <f>+F25</f>
        <v>อนันชัยสิชลกลการ</v>
      </c>
      <c r="H25" s="14" t="s">
        <v>2</v>
      </c>
      <c r="I25" s="14" t="s">
        <v>82</v>
      </c>
    </row>
    <row r="26" spans="1:9" s="15" customFormat="1" ht="18.75" x14ac:dyDescent="0.3">
      <c r="A26" s="64"/>
      <c r="B26" s="17" t="s">
        <v>78</v>
      </c>
      <c r="C26" s="18"/>
      <c r="D26" s="25"/>
      <c r="E26" s="16"/>
      <c r="F26" s="19">
        <v>3000</v>
      </c>
      <c r="G26" s="19">
        <f>+F26</f>
        <v>3000</v>
      </c>
      <c r="H26" s="20" t="s">
        <v>14</v>
      </c>
      <c r="I26" s="20" t="s">
        <v>83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79</v>
      </c>
      <c r="C28" s="29">
        <v>4457</v>
      </c>
      <c r="D28" s="24">
        <v>4457</v>
      </c>
      <c r="E28" s="13" t="s">
        <v>35</v>
      </c>
      <c r="F28" s="92" t="s">
        <v>80</v>
      </c>
      <c r="G28" s="92" t="str">
        <f>+F28</f>
        <v>ร้านสิชลการไฟฟ้า</v>
      </c>
      <c r="H28" s="14" t="s">
        <v>2</v>
      </c>
      <c r="I28" s="14" t="s">
        <v>84</v>
      </c>
    </row>
    <row r="29" spans="1:9" s="15" customFormat="1" ht="18.75" x14ac:dyDescent="0.3">
      <c r="A29" s="64"/>
      <c r="B29" s="17"/>
      <c r="C29" s="18"/>
      <c r="D29" s="25"/>
      <c r="E29" s="16"/>
      <c r="F29" s="19">
        <f>+D28</f>
        <v>4457</v>
      </c>
      <c r="G29" s="19">
        <f>+F29</f>
        <v>4457</v>
      </c>
      <c r="H29" s="20" t="s">
        <v>14</v>
      </c>
      <c r="I29" s="20" t="s">
        <v>81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85</v>
      </c>
      <c r="C31" s="29">
        <v>2064</v>
      </c>
      <c r="D31" s="24">
        <v>2064</v>
      </c>
      <c r="E31" s="13" t="s">
        <v>35</v>
      </c>
      <c r="F31" s="92" t="s">
        <v>74</v>
      </c>
      <c r="G31" s="92" t="str">
        <f>+F31</f>
        <v>หจก.จิตติภัณฑ์วัสดุก่อสร้าง</v>
      </c>
      <c r="H31" s="14" t="s">
        <v>2</v>
      </c>
      <c r="I31" s="14" t="s">
        <v>87</v>
      </c>
    </row>
    <row r="32" spans="1:9" x14ac:dyDescent="0.35">
      <c r="A32" s="64"/>
      <c r="B32" s="17" t="s">
        <v>86</v>
      </c>
      <c r="C32" s="18"/>
      <c r="D32" s="25"/>
      <c r="E32" s="16"/>
      <c r="F32" s="19">
        <v>2064</v>
      </c>
      <c r="G32" s="19">
        <f>+F32</f>
        <v>2064</v>
      </c>
      <c r="H32" s="20" t="s">
        <v>14</v>
      </c>
      <c r="I32" s="20" t="s">
        <v>88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89</v>
      </c>
      <c r="C34" s="29">
        <v>30000</v>
      </c>
      <c r="D34" s="24">
        <v>30000</v>
      </c>
      <c r="E34" s="13" t="s">
        <v>35</v>
      </c>
      <c r="F34" s="95" t="s">
        <v>91</v>
      </c>
      <c r="G34" s="92" t="str">
        <f>+F34</f>
        <v>ชัยสปอร์ต</v>
      </c>
      <c r="H34" s="14" t="s">
        <v>2</v>
      </c>
      <c r="I34" s="14" t="s">
        <v>92</v>
      </c>
    </row>
    <row r="35" spans="1:9" x14ac:dyDescent="0.35">
      <c r="A35" s="64"/>
      <c r="B35" s="17" t="s">
        <v>90</v>
      </c>
      <c r="C35" s="18"/>
      <c r="D35" s="25"/>
      <c r="E35" s="16"/>
      <c r="F35" s="19">
        <v>30000</v>
      </c>
      <c r="G35" s="19">
        <f>+F35</f>
        <v>30000</v>
      </c>
      <c r="H35" s="20" t="s">
        <v>14</v>
      </c>
      <c r="I35" s="20" t="s">
        <v>93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61</v>
      </c>
      <c r="C37" s="29">
        <v>5640</v>
      </c>
      <c r="D37" s="24">
        <v>5640</v>
      </c>
      <c r="E37" s="13" t="s">
        <v>35</v>
      </c>
      <c r="F37" s="95" t="s">
        <v>63</v>
      </c>
      <c r="G37" s="92" t="str">
        <f>+F37</f>
        <v>ลูกฟลุ๊ค</v>
      </c>
      <c r="H37" s="14" t="s">
        <v>2</v>
      </c>
      <c r="I37" s="14" t="s">
        <v>94</v>
      </c>
    </row>
    <row r="38" spans="1:9" x14ac:dyDescent="0.35">
      <c r="A38" s="64"/>
      <c r="B38" s="17" t="s">
        <v>90</v>
      </c>
      <c r="C38" s="18"/>
      <c r="D38" s="25"/>
      <c r="E38" s="16"/>
      <c r="F38" s="19">
        <v>5640</v>
      </c>
      <c r="G38" s="19">
        <f>+F38</f>
        <v>5640</v>
      </c>
      <c r="H38" s="20" t="s">
        <v>14</v>
      </c>
      <c r="I38" s="20" t="s">
        <v>93</v>
      </c>
    </row>
    <row r="39" spans="1:9" x14ac:dyDescent="0.35">
      <c r="A39" s="65"/>
      <c r="B39" s="26" t="s">
        <v>50</v>
      </c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95</v>
      </c>
      <c r="C40" s="29">
        <v>5273</v>
      </c>
      <c r="D40" s="24">
        <v>5273</v>
      </c>
      <c r="E40" s="13" t="s">
        <v>35</v>
      </c>
      <c r="F40" s="95" t="s">
        <v>47</v>
      </c>
      <c r="G40" s="92" t="str">
        <f>+F40</f>
        <v>ร้านปรีดาค้าวัสดุ</v>
      </c>
      <c r="H40" s="14" t="s">
        <v>2</v>
      </c>
      <c r="I40" s="14" t="s">
        <v>96</v>
      </c>
    </row>
    <row r="41" spans="1:9" x14ac:dyDescent="0.35">
      <c r="A41" s="64"/>
      <c r="B41" s="17" t="s">
        <v>90</v>
      </c>
      <c r="C41" s="18"/>
      <c r="D41" s="25"/>
      <c r="E41" s="16"/>
      <c r="F41" s="19">
        <v>5273</v>
      </c>
      <c r="G41" s="19">
        <f>+F41</f>
        <v>5273</v>
      </c>
      <c r="H41" s="20" t="s">
        <v>14</v>
      </c>
      <c r="I41" s="20" t="s">
        <v>93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97</v>
      </c>
      <c r="C43" s="29">
        <v>20000</v>
      </c>
      <c r="D43" s="24">
        <v>19775</v>
      </c>
      <c r="E43" s="13" t="s">
        <v>35</v>
      </c>
      <c r="F43" s="95" t="s">
        <v>70</v>
      </c>
      <c r="G43" s="92" t="str">
        <f>+F43</f>
        <v>ร้านบุญรับบริการ</v>
      </c>
      <c r="H43" s="14" t="s">
        <v>2</v>
      </c>
      <c r="I43" s="14" t="s">
        <v>99</v>
      </c>
    </row>
    <row r="44" spans="1:9" x14ac:dyDescent="0.35">
      <c r="A44" s="64"/>
      <c r="B44" s="17" t="s">
        <v>98</v>
      </c>
      <c r="C44" s="18"/>
      <c r="D44" s="25"/>
      <c r="E44" s="16"/>
      <c r="F44" s="19">
        <v>19775</v>
      </c>
      <c r="G44" s="19">
        <f>+F44</f>
        <v>19775</v>
      </c>
      <c r="H44" s="20" t="s">
        <v>14</v>
      </c>
      <c r="I44" s="20" t="s">
        <v>100</v>
      </c>
    </row>
    <row r="45" spans="1:9" x14ac:dyDescent="0.35">
      <c r="A45" s="65"/>
      <c r="B45" s="26">
        <v>2562</v>
      </c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101</v>
      </c>
      <c r="C46" s="29">
        <v>25000</v>
      </c>
      <c r="D46" s="24">
        <v>13800</v>
      </c>
      <c r="E46" s="13" t="s">
        <v>35</v>
      </c>
      <c r="F46" s="95" t="s">
        <v>91</v>
      </c>
      <c r="G46" s="92" t="str">
        <f>+F46</f>
        <v>ชัยสปอร์ต</v>
      </c>
      <c r="H46" s="14" t="s">
        <v>2</v>
      </c>
      <c r="I46" s="14" t="s">
        <v>102</v>
      </c>
    </row>
    <row r="47" spans="1:9" x14ac:dyDescent="0.35">
      <c r="A47" s="64"/>
      <c r="B47" s="17" t="s">
        <v>59</v>
      </c>
      <c r="C47" s="18"/>
      <c r="D47" s="25"/>
      <c r="E47" s="16"/>
      <c r="F47" s="19">
        <v>13800</v>
      </c>
      <c r="G47" s="19">
        <f>+F47</f>
        <v>13800</v>
      </c>
      <c r="H47" s="20" t="s">
        <v>14</v>
      </c>
      <c r="I47" s="20" t="s">
        <v>93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103</v>
      </c>
      <c r="C49" s="29">
        <v>4392</v>
      </c>
      <c r="D49" s="24">
        <v>4392</v>
      </c>
      <c r="E49" s="13" t="s">
        <v>35</v>
      </c>
      <c r="F49" s="95" t="s">
        <v>48</v>
      </c>
      <c r="G49" s="92" t="str">
        <f>+F49</f>
        <v>ร้านสุดภูธร ไวนิล แอนด์สติกเกอร์</v>
      </c>
      <c r="H49" s="14" t="s">
        <v>2</v>
      </c>
      <c r="I49" s="14" t="s">
        <v>104</v>
      </c>
    </row>
    <row r="50" spans="1:9" x14ac:dyDescent="0.35">
      <c r="A50" s="64"/>
      <c r="B50" s="17" t="s">
        <v>59</v>
      </c>
      <c r="C50" s="18"/>
      <c r="D50" s="25"/>
      <c r="E50" s="16"/>
      <c r="F50" s="19">
        <v>4392</v>
      </c>
      <c r="G50" s="19">
        <f>+F50</f>
        <v>4392</v>
      </c>
      <c r="H50" s="20" t="s">
        <v>14</v>
      </c>
      <c r="I50" s="20" t="s">
        <v>58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105</v>
      </c>
      <c r="C52" s="29">
        <v>30000</v>
      </c>
      <c r="D52" s="24">
        <v>30000</v>
      </c>
      <c r="E52" s="13" t="s">
        <v>35</v>
      </c>
      <c r="F52" s="95" t="s">
        <v>107</v>
      </c>
      <c r="G52" s="92" t="str">
        <f>+F52</f>
        <v>นายอุดม สมเชื้อ</v>
      </c>
      <c r="H52" s="14" t="s">
        <v>2</v>
      </c>
      <c r="I52" s="14" t="s">
        <v>108</v>
      </c>
    </row>
    <row r="53" spans="1:9" x14ac:dyDescent="0.35">
      <c r="A53" s="64"/>
      <c r="B53" s="17" t="s">
        <v>106</v>
      </c>
      <c r="C53" s="18"/>
      <c r="D53" s="25"/>
      <c r="E53" s="16"/>
      <c r="F53" s="19">
        <v>30000</v>
      </c>
      <c r="G53" s="19">
        <f>+F53</f>
        <v>30000</v>
      </c>
      <c r="H53" s="20" t="s">
        <v>14</v>
      </c>
      <c r="I53" s="20" t="s">
        <v>58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109</v>
      </c>
      <c r="C55" s="29">
        <v>4000</v>
      </c>
      <c r="D55" s="24">
        <v>4000</v>
      </c>
      <c r="E55" s="13" t="s">
        <v>35</v>
      </c>
      <c r="F55" s="95" t="s">
        <v>111</v>
      </c>
      <c r="G55" s="92" t="str">
        <f>+F55</f>
        <v>นายลัทธพล วิชัยกุล</v>
      </c>
      <c r="H55" s="14" t="s">
        <v>2</v>
      </c>
      <c r="I55" s="14" t="s">
        <v>112</v>
      </c>
    </row>
    <row r="56" spans="1:9" x14ac:dyDescent="0.35">
      <c r="A56" s="64"/>
      <c r="B56" s="17" t="s">
        <v>110</v>
      </c>
      <c r="C56" s="18"/>
      <c r="D56" s="25"/>
      <c r="E56" s="16"/>
      <c r="F56" s="19">
        <v>4000</v>
      </c>
      <c r="G56" s="19">
        <f>+F56</f>
        <v>4000</v>
      </c>
      <c r="H56" s="20" t="s">
        <v>14</v>
      </c>
      <c r="I56" s="20" t="s">
        <v>65</v>
      </c>
    </row>
    <row r="57" spans="1:9" x14ac:dyDescent="0.35">
      <c r="A57" s="65"/>
      <c r="B57" s="26" t="s">
        <v>59</v>
      </c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113</v>
      </c>
      <c r="C58" s="29">
        <v>40000</v>
      </c>
      <c r="D58" s="24">
        <v>32000</v>
      </c>
      <c r="E58" s="13" t="s">
        <v>35</v>
      </c>
      <c r="F58" s="95" t="s">
        <v>116</v>
      </c>
      <c r="G58" s="92" t="str">
        <f>+F58</f>
        <v>นายสรวิส ใจห้าว</v>
      </c>
      <c r="H58" s="14" t="s">
        <v>2</v>
      </c>
      <c r="I58" s="14" t="s">
        <v>117</v>
      </c>
    </row>
    <row r="59" spans="1:9" x14ac:dyDescent="0.35">
      <c r="A59" s="64"/>
      <c r="B59" s="17" t="s">
        <v>114</v>
      </c>
      <c r="C59" s="18"/>
      <c r="D59" s="25"/>
      <c r="E59" s="16"/>
      <c r="F59" s="19">
        <v>32000</v>
      </c>
      <c r="G59" s="19">
        <f>+F59</f>
        <v>32000</v>
      </c>
      <c r="H59" s="20" t="s">
        <v>14</v>
      </c>
      <c r="I59" s="20" t="s">
        <v>65</v>
      </c>
    </row>
    <row r="60" spans="1:9" x14ac:dyDescent="0.35">
      <c r="A60" s="65"/>
      <c r="B60" s="26" t="s">
        <v>115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118</v>
      </c>
      <c r="C61" s="29">
        <v>5800</v>
      </c>
      <c r="D61" s="24">
        <v>5800</v>
      </c>
      <c r="E61" s="13" t="s">
        <v>35</v>
      </c>
      <c r="F61" s="95" t="s">
        <v>119</v>
      </c>
      <c r="G61" s="92" t="str">
        <f>+F61</f>
        <v>อนันชัยสิชลกลการ</v>
      </c>
      <c r="H61" s="14" t="s">
        <v>2</v>
      </c>
      <c r="I61" s="14" t="s">
        <v>120</v>
      </c>
    </row>
    <row r="62" spans="1:9" x14ac:dyDescent="0.35">
      <c r="A62" s="64"/>
      <c r="B62" s="17"/>
      <c r="C62" s="18"/>
      <c r="D62" s="25"/>
      <c r="E62" s="16"/>
      <c r="F62" s="19">
        <v>5800</v>
      </c>
      <c r="G62" s="19">
        <f>+F62</f>
        <v>5800</v>
      </c>
      <c r="H62" s="20" t="s">
        <v>14</v>
      </c>
      <c r="I62" s="20" t="s">
        <v>83</v>
      </c>
    </row>
    <row r="63" spans="1:9" x14ac:dyDescent="0.35">
      <c r="A63" s="65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121</v>
      </c>
      <c r="C64" s="29">
        <v>4000</v>
      </c>
      <c r="D64" s="24">
        <v>4000</v>
      </c>
      <c r="E64" s="13" t="s">
        <v>35</v>
      </c>
      <c r="F64" s="95" t="s">
        <v>51</v>
      </c>
      <c r="G64" s="92" t="str">
        <f>+F64</f>
        <v>สิชล ก๊อปปี้</v>
      </c>
      <c r="H64" s="14" t="s">
        <v>2</v>
      </c>
      <c r="I64" s="14" t="s">
        <v>123</v>
      </c>
    </row>
    <row r="65" spans="1:9" x14ac:dyDescent="0.35">
      <c r="A65" s="64"/>
      <c r="B65" s="17" t="s">
        <v>122</v>
      </c>
      <c r="C65" s="18"/>
      <c r="D65" s="25"/>
      <c r="E65" s="16"/>
      <c r="F65" s="19">
        <v>4000</v>
      </c>
      <c r="G65" s="19">
        <f>+F65</f>
        <v>4000</v>
      </c>
      <c r="H65" s="20" t="s">
        <v>14</v>
      </c>
      <c r="I65" s="20" t="s">
        <v>81</v>
      </c>
    </row>
    <row r="66" spans="1:9" x14ac:dyDescent="0.35">
      <c r="A66" s="65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124</v>
      </c>
      <c r="C67" s="29">
        <v>6048</v>
      </c>
      <c r="D67" s="24">
        <v>6048</v>
      </c>
      <c r="E67" s="13" t="s">
        <v>35</v>
      </c>
      <c r="F67" s="95" t="s">
        <v>126</v>
      </c>
      <c r="G67" s="92" t="str">
        <f>+F67</f>
        <v>สุดภูธร ไวนิล แอนด์ สติกเกอร์</v>
      </c>
      <c r="H67" s="14" t="s">
        <v>2</v>
      </c>
      <c r="I67" s="14" t="s">
        <v>127</v>
      </c>
    </row>
    <row r="68" spans="1:9" x14ac:dyDescent="0.35">
      <c r="A68" s="64"/>
      <c r="B68" s="17" t="s">
        <v>125</v>
      </c>
      <c r="C68" s="18"/>
      <c r="D68" s="25"/>
      <c r="E68" s="16"/>
      <c r="F68" s="19">
        <v>6048</v>
      </c>
      <c r="G68" s="19">
        <f>+F68</f>
        <v>6048</v>
      </c>
      <c r="H68" s="20" t="s">
        <v>14</v>
      </c>
      <c r="I68" s="20" t="s">
        <v>88</v>
      </c>
    </row>
    <row r="69" spans="1:9" x14ac:dyDescent="0.35">
      <c r="A69" s="65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128</v>
      </c>
      <c r="C70" s="29">
        <v>3600</v>
      </c>
      <c r="D70" s="24">
        <v>3600</v>
      </c>
      <c r="E70" s="13" t="s">
        <v>35</v>
      </c>
      <c r="F70" s="95" t="s">
        <v>126</v>
      </c>
      <c r="G70" s="92" t="str">
        <f>+F70</f>
        <v>สุดภูธร ไวนิล แอนด์ สติกเกอร์</v>
      </c>
      <c r="H70" s="14" t="s">
        <v>2</v>
      </c>
      <c r="I70" s="14" t="s">
        <v>130</v>
      </c>
    </row>
    <row r="71" spans="1:9" x14ac:dyDescent="0.35">
      <c r="A71" s="64"/>
      <c r="B71" s="17" t="s">
        <v>129</v>
      </c>
      <c r="C71" s="18"/>
      <c r="D71" s="25"/>
      <c r="E71" s="16"/>
      <c r="F71" s="19">
        <v>3600</v>
      </c>
      <c r="G71" s="19">
        <f>+F71</f>
        <v>3600</v>
      </c>
      <c r="H71" s="20" t="s">
        <v>14</v>
      </c>
      <c r="I71" s="20" t="s">
        <v>88</v>
      </c>
    </row>
    <row r="72" spans="1:9" x14ac:dyDescent="0.35">
      <c r="A72" s="65"/>
      <c r="B72" s="26" t="s">
        <v>59</v>
      </c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12" t="s">
        <v>131</v>
      </c>
      <c r="C73" s="29">
        <v>8000</v>
      </c>
      <c r="D73" s="24">
        <v>7800</v>
      </c>
      <c r="E73" s="13" t="s">
        <v>35</v>
      </c>
      <c r="F73" s="95" t="s">
        <v>51</v>
      </c>
      <c r="G73" s="92" t="str">
        <f>+F73</f>
        <v>สิชล ก๊อปปี้</v>
      </c>
      <c r="H73" s="14" t="s">
        <v>2</v>
      </c>
      <c r="I73" s="14" t="s">
        <v>133</v>
      </c>
    </row>
    <row r="74" spans="1:9" x14ac:dyDescent="0.35">
      <c r="A74" s="64"/>
      <c r="B74" s="17" t="s">
        <v>132</v>
      </c>
      <c r="C74" s="18"/>
      <c r="D74" s="25"/>
      <c r="E74" s="16"/>
      <c r="F74" s="19">
        <v>7800</v>
      </c>
      <c r="G74" s="19">
        <f>+F74</f>
        <v>7800</v>
      </c>
      <c r="H74" s="20" t="s">
        <v>14</v>
      </c>
      <c r="I74" s="20" t="s">
        <v>93</v>
      </c>
    </row>
    <row r="75" spans="1:9" x14ac:dyDescent="0.35">
      <c r="A75" s="65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12" t="s">
        <v>134</v>
      </c>
      <c r="C76" s="29">
        <v>38000</v>
      </c>
      <c r="D76" s="24">
        <v>38000</v>
      </c>
      <c r="E76" s="13" t="s">
        <v>35</v>
      </c>
      <c r="F76" s="95" t="s">
        <v>116</v>
      </c>
      <c r="G76" s="92" t="str">
        <f>+F76</f>
        <v>นายสรวิส ใจห้าว</v>
      </c>
      <c r="H76" s="14" t="s">
        <v>2</v>
      </c>
      <c r="I76" s="14" t="s">
        <v>191</v>
      </c>
    </row>
    <row r="77" spans="1:9" x14ac:dyDescent="0.35">
      <c r="A77" s="64"/>
      <c r="B77" s="17" t="s">
        <v>135</v>
      </c>
      <c r="C77" s="18"/>
      <c r="D77" s="25"/>
      <c r="E77" s="16"/>
      <c r="F77" s="19">
        <v>38000</v>
      </c>
      <c r="G77" s="19">
        <f>+F77</f>
        <v>38000</v>
      </c>
      <c r="H77" s="20" t="s">
        <v>14</v>
      </c>
      <c r="I77" s="20" t="s">
        <v>93</v>
      </c>
    </row>
    <row r="78" spans="1:9" x14ac:dyDescent="0.35">
      <c r="A78" s="65"/>
      <c r="B78" s="26" t="s">
        <v>59</v>
      </c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>
        <v>25</v>
      </c>
      <c r="B79" s="12" t="s">
        <v>136</v>
      </c>
      <c r="C79" s="29">
        <v>3000</v>
      </c>
      <c r="D79" s="24">
        <v>3000</v>
      </c>
      <c r="E79" s="13" t="s">
        <v>35</v>
      </c>
      <c r="F79" s="95" t="s">
        <v>137</v>
      </c>
      <c r="G79" s="92" t="str">
        <f>+F79</f>
        <v>นายนัฐกร ดำเพ็ง</v>
      </c>
      <c r="H79" s="14" t="s">
        <v>2</v>
      </c>
      <c r="I79" s="14" t="s">
        <v>138</v>
      </c>
    </row>
    <row r="80" spans="1:9" x14ac:dyDescent="0.35">
      <c r="A80" s="64"/>
      <c r="B80" s="17" t="s">
        <v>98</v>
      </c>
      <c r="C80" s="18"/>
      <c r="D80" s="25"/>
      <c r="E80" s="16"/>
      <c r="F80" s="19">
        <v>3000</v>
      </c>
      <c r="G80" s="19">
        <f>+F80</f>
        <v>3000</v>
      </c>
      <c r="H80" s="20" t="s">
        <v>14</v>
      </c>
      <c r="I80" s="20" t="s">
        <v>93</v>
      </c>
    </row>
    <row r="81" spans="1:9" x14ac:dyDescent="0.35">
      <c r="A81" s="65"/>
      <c r="B81" s="26">
        <v>2562</v>
      </c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>
        <v>26</v>
      </c>
      <c r="B82" s="12" t="s">
        <v>139</v>
      </c>
      <c r="C82" s="29">
        <v>8000</v>
      </c>
      <c r="D82" s="24">
        <v>8000</v>
      </c>
      <c r="E82" s="13" t="s">
        <v>35</v>
      </c>
      <c r="F82" s="95" t="s">
        <v>142</v>
      </c>
      <c r="G82" s="92" t="str">
        <f>+F82</f>
        <v>นายฐานวัชร์ รักษาพล</v>
      </c>
      <c r="H82" s="14" t="s">
        <v>2</v>
      </c>
      <c r="I82" s="14" t="s">
        <v>143</v>
      </c>
    </row>
    <row r="83" spans="1:9" x14ac:dyDescent="0.35">
      <c r="A83" s="64"/>
      <c r="B83" s="17" t="s">
        <v>140</v>
      </c>
      <c r="C83" s="18"/>
      <c r="D83" s="25"/>
      <c r="E83" s="16"/>
      <c r="F83" s="19">
        <v>8000</v>
      </c>
      <c r="G83" s="19">
        <f>+F83</f>
        <v>8000</v>
      </c>
      <c r="H83" s="20" t="s">
        <v>14</v>
      </c>
      <c r="I83" s="20" t="s">
        <v>93</v>
      </c>
    </row>
    <row r="84" spans="1:9" x14ac:dyDescent="0.35">
      <c r="A84" s="65"/>
      <c r="B84" s="26" t="s">
        <v>141</v>
      </c>
      <c r="C84" s="22"/>
      <c r="D84" s="21"/>
      <c r="E84" s="21"/>
      <c r="F84" s="27"/>
      <c r="G84" s="21"/>
      <c r="H84" s="23" t="s">
        <v>15</v>
      </c>
      <c r="I84" s="23"/>
    </row>
    <row r="85" spans="1:9" x14ac:dyDescent="0.35">
      <c r="A85" s="32">
        <v>27</v>
      </c>
      <c r="B85" s="12" t="s">
        <v>144</v>
      </c>
      <c r="C85" s="29">
        <v>7000</v>
      </c>
      <c r="D85" s="24">
        <v>7000</v>
      </c>
      <c r="E85" s="13" t="s">
        <v>35</v>
      </c>
      <c r="F85" s="95" t="s">
        <v>145</v>
      </c>
      <c r="G85" s="92" t="str">
        <f>+F85</f>
        <v>สิชล ฟลอริส</v>
      </c>
      <c r="H85" s="14" t="s">
        <v>2</v>
      </c>
      <c r="I85" s="14" t="s">
        <v>146</v>
      </c>
    </row>
    <row r="86" spans="1:9" x14ac:dyDescent="0.35">
      <c r="A86" s="64"/>
      <c r="B86" s="17" t="s">
        <v>140</v>
      </c>
      <c r="C86" s="18"/>
      <c r="D86" s="25"/>
      <c r="E86" s="16"/>
      <c r="F86" s="19">
        <v>7000</v>
      </c>
      <c r="G86" s="19">
        <f>+F86</f>
        <v>7000</v>
      </c>
      <c r="H86" s="20" t="s">
        <v>14</v>
      </c>
      <c r="I86" s="20" t="s">
        <v>93</v>
      </c>
    </row>
    <row r="87" spans="1:9" x14ac:dyDescent="0.35">
      <c r="A87" s="65"/>
      <c r="B87" s="26" t="s">
        <v>141</v>
      </c>
      <c r="C87" s="22"/>
      <c r="D87" s="21"/>
      <c r="E87" s="21"/>
      <c r="F87" s="27"/>
      <c r="G87" s="21"/>
      <c r="H87" s="23" t="s">
        <v>15</v>
      </c>
      <c r="I87" s="23"/>
    </row>
    <row r="88" spans="1:9" x14ac:dyDescent="0.35">
      <c r="A88" s="32">
        <v>28</v>
      </c>
      <c r="B88" s="12" t="s">
        <v>147</v>
      </c>
      <c r="C88" s="29">
        <v>10000</v>
      </c>
      <c r="D88" s="24">
        <v>10000</v>
      </c>
      <c r="E88" s="13" t="s">
        <v>35</v>
      </c>
      <c r="F88" s="95" t="s">
        <v>192</v>
      </c>
      <c r="G88" s="92" t="str">
        <f>+F88</f>
        <v>กลุ่มสาระการเรียนรู้ศิลปะ</v>
      </c>
      <c r="H88" s="14" t="s">
        <v>2</v>
      </c>
      <c r="I88" s="14" t="s">
        <v>148</v>
      </c>
    </row>
    <row r="89" spans="1:9" x14ac:dyDescent="0.35">
      <c r="A89" s="64"/>
      <c r="B89" s="17" t="s">
        <v>140</v>
      </c>
      <c r="C89" s="18"/>
      <c r="D89" s="25"/>
      <c r="E89" s="16"/>
      <c r="F89" s="19">
        <v>10000</v>
      </c>
      <c r="G89" s="19">
        <f>+F89</f>
        <v>10000</v>
      </c>
      <c r="H89" s="20" t="s">
        <v>14</v>
      </c>
      <c r="I89" s="20" t="s">
        <v>93</v>
      </c>
    </row>
    <row r="90" spans="1:9" x14ac:dyDescent="0.35">
      <c r="A90" s="65"/>
      <c r="B90" s="26" t="s">
        <v>141</v>
      </c>
      <c r="C90" s="22"/>
      <c r="D90" s="21"/>
      <c r="E90" s="21"/>
      <c r="F90" s="27"/>
      <c r="G90" s="21"/>
      <c r="H90" s="23" t="s">
        <v>15</v>
      </c>
      <c r="I90" s="23"/>
    </row>
    <row r="91" spans="1:9" x14ac:dyDescent="0.35">
      <c r="A91" s="32">
        <v>29</v>
      </c>
      <c r="B91" s="12" t="s">
        <v>149</v>
      </c>
      <c r="C91" s="29">
        <v>12000</v>
      </c>
      <c r="D91" s="24">
        <v>12000</v>
      </c>
      <c r="E91" s="13" t="s">
        <v>35</v>
      </c>
      <c r="F91" s="95" t="s">
        <v>151</v>
      </c>
      <c r="G91" s="92" t="str">
        <f>+F91</f>
        <v>บริษัท สิชลบัณฑิตภัณฑ์ จำกัด</v>
      </c>
      <c r="H91" s="14" t="s">
        <v>2</v>
      </c>
      <c r="I91" s="14" t="s">
        <v>152</v>
      </c>
    </row>
    <row r="92" spans="1:9" x14ac:dyDescent="0.35">
      <c r="A92" s="64"/>
      <c r="B92" s="17" t="s">
        <v>150</v>
      </c>
      <c r="C92" s="18"/>
      <c r="D92" s="25"/>
      <c r="E92" s="16"/>
      <c r="F92" s="19">
        <v>10000</v>
      </c>
      <c r="G92" s="19">
        <f>+F92</f>
        <v>10000</v>
      </c>
      <c r="H92" s="20" t="s">
        <v>14</v>
      </c>
      <c r="I92" s="20" t="s">
        <v>93</v>
      </c>
    </row>
    <row r="93" spans="1:9" x14ac:dyDescent="0.35">
      <c r="A93" s="65"/>
      <c r="B93" s="26"/>
      <c r="C93" s="22"/>
      <c r="D93" s="21"/>
      <c r="E93" s="21"/>
      <c r="F93" s="27"/>
      <c r="G93" s="21"/>
      <c r="H93" s="23" t="s">
        <v>15</v>
      </c>
      <c r="I93" s="23"/>
    </row>
    <row r="94" spans="1:9" x14ac:dyDescent="0.35">
      <c r="A94" s="32">
        <v>30</v>
      </c>
      <c r="B94" s="12" t="s">
        <v>49</v>
      </c>
      <c r="C94" s="29">
        <v>338615.03999999998</v>
      </c>
      <c r="D94" s="24">
        <v>338615.03999999998</v>
      </c>
      <c r="E94" s="13" t="s">
        <v>35</v>
      </c>
      <c r="F94" s="95" t="s">
        <v>154</v>
      </c>
      <c r="G94" s="92" t="str">
        <f>+F94</f>
        <v>บริษัท แมรี่แอนแดรี่ โปรดักส์ จำกัด</v>
      </c>
      <c r="H94" s="14" t="s">
        <v>2</v>
      </c>
      <c r="I94" s="14" t="s">
        <v>155</v>
      </c>
    </row>
    <row r="95" spans="1:9" x14ac:dyDescent="0.35">
      <c r="A95" s="64"/>
      <c r="B95" s="17" t="s">
        <v>153</v>
      </c>
      <c r="C95" s="18"/>
      <c r="D95" s="25"/>
      <c r="E95" s="16"/>
      <c r="F95" s="19">
        <v>338615.03999999998</v>
      </c>
      <c r="G95" s="19">
        <f>+F95</f>
        <v>338615.03999999998</v>
      </c>
      <c r="H95" s="20" t="s">
        <v>14</v>
      </c>
      <c r="I95" s="20" t="s">
        <v>156</v>
      </c>
    </row>
    <row r="96" spans="1:9" x14ac:dyDescent="0.35">
      <c r="A96" s="65"/>
      <c r="B96" s="26"/>
      <c r="C96" s="22"/>
      <c r="D96" s="21"/>
      <c r="E96" s="21"/>
      <c r="F96" s="27"/>
      <c r="G96" s="21"/>
      <c r="H96" s="23" t="s">
        <v>15</v>
      </c>
      <c r="I96" s="23"/>
    </row>
    <row r="97" spans="1:9" x14ac:dyDescent="0.35">
      <c r="A97" s="32">
        <v>31</v>
      </c>
      <c r="B97" s="12" t="s">
        <v>157</v>
      </c>
      <c r="C97" s="29">
        <v>1354000</v>
      </c>
      <c r="D97" s="24">
        <v>1211000</v>
      </c>
      <c r="E97" s="13" t="s">
        <v>159</v>
      </c>
      <c r="F97" s="95" t="s">
        <v>161</v>
      </c>
      <c r="G97" s="92" t="str">
        <f>+F97</f>
        <v>บริษัท ปรีชาวัสดุภัณฑ์ จำกัด</v>
      </c>
      <c r="H97" s="14" t="s">
        <v>2</v>
      </c>
      <c r="I97" s="14" t="s">
        <v>155</v>
      </c>
    </row>
    <row r="98" spans="1:9" x14ac:dyDescent="0.35">
      <c r="A98" s="64"/>
      <c r="B98" s="17" t="s">
        <v>158</v>
      </c>
      <c r="C98" s="18"/>
      <c r="D98" s="25"/>
      <c r="E98" s="16" t="s">
        <v>160</v>
      </c>
      <c r="F98" s="19">
        <v>840000</v>
      </c>
      <c r="G98" s="19">
        <f>+F98</f>
        <v>840000</v>
      </c>
      <c r="H98" s="20" t="s">
        <v>14</v>
      </c>
      <c r="I98" s="20" t="s">
        <v>156</v>
      </c>
    </row>
    <row r="99" spans="1:9" x14ac:dyDescent="0.35">
      <c r="A99" s="65"/>
      <c r="B99" s="26"/>
      <c r="C99" s="22"/>
      <c r="D99" s="21"/>
      <c r="E99" s="21"/>
      <c r="F99" s="27"/>
      <c r="G99" s="21"/>
      <c r="H99" s="23" t="s">
        <v>15</v>
      </c>
      <c r="I99" s="23"/>
    </row>
    <row r="100" spans="1:9" x14ac:dyDescent="0.35">
      <c r="A100" s="32"/>
      <c r="B100" s="12"/>
      <c r="C100" s="29"/>
      <c r="D100" s="24"/>
      <c r="E100" s="13"/>
      <c r="F100" s="95" t="s">
        <v>162</v>
      </c>
      <c r="G100" s="92"/>
      <c r="H100" s="14" t="s">
        <v>2</v>
      </c>
      <c r="I100" s="14"/>
    </row>
    <row r="101" spans="1:9" x14ac:dyDescent="0.35">
      <c r="A101" s="64"/>
      <c r="B101" s="17"/>
      <c r="C101" s="18"/>
      <c r="D101" s="25"/>
      <c r="E101" s="16"/>
      <c r="F101" s="19">
        <v>998000</v>
      </c>
      <c r="G101" s="19"/>
      <c r="H101" s="20" t="s">
        <v>14</v>
      </c>
      <c r="I101" s="20"/>
    </row>
    <row r="102" spans="1:9" x14ac:dyDescent="0.35">
      <c r="A102" s="65"/>
      <c r="B102" s="26"/>
      <c r="C102" s="22"/>
      <c r="D102" s="21"/>
      <c r="E102" s="21"/>
      <c r="F102" s="27"/>
      <c r="G102" s="21"/>
      <c r="H102" s="23" t="s">
        <v>15</v>
      </c>
      <c r="I102" s="23"/>
    </row>
    <row r="103" spans="1:9" x14ac:dyDescent="0.35">
      <c r="A103" s="32"/>
      <c r="B103" s="12"/>
      <c r="C103" s="29"/>
      <c r="D103" s="24"/>
      <c r="E103" s="13"/>
      <c r="F103" s="95" t="s">
        <v>163</v>
      </c>
      <c r="G103" s="92"/>
      <c r="H103" s="14" t="s">
        <v>2</v>
      </c>
      <c r="I103" s="14"/>
    </row>
    <row r="104" spans="1:9" x14ac:dyDescent="0.35">
      <c r="A104" s="64"/>
      <c r="B104" s="17"/>
      <c r="C104" s="18"/>
      <c r="D104" s="25"/>
      <c r="E104" s="16"/>
      <c r="F104" s="19">
        <v>1120000</v>
      </c>
      <c r="G104" s="19"/>
      <c r="H104" s="20" t="s">
        <v>14</v>
      </c>
      <c r="I104" s="20"/>
    </row>
    <row r="105" spans="1:9" x14ac:dyDescent="0.35">
      <c r="A105" s="65"/>
      <c r="B105" s="26"/>
      <c r="C105" s="22"/>
      <c r="D105" s="21"/>
      <c r="E105" s="21"/>
      <c r="F105" s="27"/>
      <c r="G105" s="21"/>
      <c r="H105" s="23" t="s">
        <v>15</v>
      </c>
      <c r="I105" s="23"/>
    </row>
    <row r="106" spans="1:9" x14ac:dyDescent="0.35">
      <c r="A106" s="32"/>
      <c r="B106" s="12"/>
      <c r="C106" s="29"/>
      <c r="D106" s="24"/>
      <c r="E106" s="13"/>
      <c r="F106" s="92" t="s">
        <v>165</v>
      </c>
      <c r="G106" s="92"/>
      <c r="H106" s="14" t="s">
        <v>2</v>
      </c>
      <c r="I106" s="14"/>
    </row>
    <row r="107" spans="1:9" x14ac:dyDescent="0.35">
      <c r="A107" s="64"/>
      <c r="B107" s="17"/>
      <c r="C107" s="18"/>
      <c r="D107" s="25"/>
      <c r="E107" s="16"/>
      <c r="F107" s="19" t="s">
        <v>164</v>
      </c>
      <c r="G107" s="19"/>
      <c r="H107" s="20" t="s">
        <v>14</v>
      </c>
      <c r="I107" s="20"/>
    </row>
    <row r="108" spans="1:9" x14ac:dyDescent="0.35">
      <c r="A108" s="65"/>
      <c r="B108" s="26"/>
      <c r="C108" s="22"/>
      <c r="D108" s="21"/>
      <c r="E108" s="21"/>
      <c r="F108" s="27">
        <v>960000</v>
      </c>
      <c r="G108" s="21"/>
      <c r="H108" s="23" t="s">
        <v>15</v>
      </c>
      <c r="I108" s="23"/>
    </row>
    <row r="109" spans="1:9" x14ac:dyDescent="0.35">
      <c r="A109" s="32"/>
      <c r="B109" s="12"/>
      <c r="C109" s="29"/>
      <c r="D109" s="24"/>
      <c r="E109" s="13"/>
      <c r="F109" s="92" t="s">
        <v>166</v>
      </c>
      <c r="G109" s="92"/>
      <c r="H109" s="14" t="s">
        <v>2</v>
      </c>
      <c r="I109" s="14"/>
    </row>
    <row r="110" spans="1:9" x14ac:dyDescent="0.35">
      <c r="A110" s="64"/>
      <c r="B110" s="17"/>
      <c r="C110" s="18"/>
      <c r="D110" s="25"/>
      <c r="E110" s="16"/>
      <c r="F110" s="19">
        <v>896000</v>
      </c>
      <c r="G110" s="19"/>
      <c r="H110" s="20" t="s">
        <v>14</v>
      </c>
      <c r="I110" s="20"/>
    </row>
    <row r="111" spans="1:9" x14ac:dyDescent="0.35">
      <c r="A111" s="65"/>
      <c r="B111" s="26"/>
      <c r="C111" s="22"/>
      <c r="D111" s="21"/>
      <c r="E111" s="21"/>
      <c r="F111" s="27"/>
      <c r="G111" s="21"/>
      <c r="H111" s="23" t="s">
        <v>15</v>
      </c>
      <c r="I111" s="23"/>
    </row>
    <row r="112" spans="1:9" x14ac:dyDescent="0.35">
      <c r="A112" s="32"/>
      <c r="B112" s="12"/>
      <c r="C112" s="29"/>
      <c r="D112" s="24"/>
      <c r="E112" s="13"/>
      <c r="F112" s="92" t="s">
        <v>167</v>
      </c>
      <c r="G112" s="92"/>
      <c r="H112" s="14" t="s">
        <v>2</v>
      </c>
      <c r="I112" s="14"/>
    </row>
    <row r="113" spans="1:9" x14ac:dyDescent="0.35">
      <c r="A113" s="64"/>
      <c r="B113" s="17"/>
      <c r="C113" s="18"/>
      <c r="D113" s="25"/>
      <c r="E113" s="16"/>
      <c r="F113" s="19">
        <v>927800</v>
      </c>
      <c r="G113" s="19"/>
      <c r="H113" s="20" t="s">
        <v>14</v>
      </c>
      <c r="I113" s="20"/>
    </row>
    <row r="114" spans="1:9" x14ac:dyDescent="0.35">
      <c r="A114" s="65"/>
      <c r="B114" s="26"/>
      <c r="C114" s="22"/>
      <c r="D114" s="21"/>
      <c r="E114" s="21"/>
      <c r="F114" s="27"/>
      <c r="G114" s="21"/>
      <c r="H114" s="23" t="s">
        <v>15</v>
      </c>
      <c r="I114" s="23"/>
    </row>
    <row r="115" spans="1:9" x14ac:dyDescent="0.35">
      <c r="A115" s="32"/>
      <c r="B115" s="12"/>
      <c r="C115" s="29"/>
      <c r="D115" s="24"/>
      <c r="E115" s="13"/>
      <c r="F115" s="92" t="s">
        <v>168</v>
      </c>
      <c r="G115" s="92"/>
      <c r="H115" s="14" t="s">
        <v>2</v>
      </c>
      <c r="I115" s="14"/>
    </row>
    <row r="116" spans="1:9" x14ac:dyDescent="0.35">
      <c r="A116" s="64"/>
      <c r="B116" s="17"/>
      <c r="C116" s="18"/>
      <c r="D116" s="25"/>
      <c r="E116" s="16"/>
      <c r="F116" s="19">
        <v>1050000</v>
      </c>
      <c r="G116" s="19"/>
      <c r="H116" s="20" t="s">
        <v>14</v>
      </c>
      <c r="I116" s="20"/>
    </row>
    <row r="117" spans="1:9" x14ac:dyDescent="0.35">
      <c r="A117" s="65"/>
      <c r="B117" s="26"/>
      <c r="C117" s="22"/>
      <c r="D117" s="21"/>
      <c r="E117" s="21"/>
      <c r="F117" s="27"/>
      <c r="G117" s="21"/>
      <c r="H117" s="23" t="s">
        <v>15</v>
      </c>
      <c r="I117" s="23"/>
    </row>
    <row r="118" spans="1:9" x14ac:dyDescent="0.35">
      <c r="A118" s="32"/>
      <c r="B118" s="12"/>
      <c r="C118" s="29"/>
      <c r="D118" s="24"/>
      <c r="E118" s="13"/>
      <c r="F118" s="92" t="s">
        <v>169</v>
      </c>
      <c r="G118" s="92"/>
      <c r="H118" s="14" t="s">
        <v>2</v>
      </c>
      <c r="I118" s="14"/>
    </row>
    <row r="119" spans="1:9" x14ac:dyDescent="0.35">
      <c r="A119" s="64"/>
      <c r="B119" s="17"/>
      <c r="C119" s="18"/>
      <c r="D119" s="25"/>
      <c r="E119" s="16"/>
      <c r="F119" s="19">
        <v>908000</v>
      </c>
      <c r="G119" s="19"/>
      <c r="H119" s="20" t="s">
        <v>14</v>
      </c>
      <c r="I119" s="20"/>
    </row>
    <row r="120" spans="1:9" x14ac:dyDescent="0.35">
      <c r="A120" s="65"/>
      <c r="B120" s="26"/>
      <c r="C120" s="22"/>
      <c r="D120" s="21"/>
      <c r="E120" s="21"/>
      <c r="F120" s="27"/>
      <c r="G120" s="21"/>
      <c r="H120" s="23" t="s">
        <v>15</v>
      </c>
      <c r="I120" s="23"/>
    </row>
    <row r="121" spans="1:9" x14ac:dyDescent="0.35">
      <c r="A121" s="32"/>
      <c r="B121" s="12"/>
      <c r="C121" s="29"/>
      <c r="D121" s="24"/>
      <c r="E121" s="13"/>
      <c r="F121" s="92" t="s">
        <v>170</v>
      </c>
      <c r="G121" s="92"/>
      <c r="H121" s="14" t="s">
        <v>2</v>
      </c>
      <c r="I121" s="14"/>
    </row>
    <row r="122" spans="1:9" x14ac:dyDescent="0.35">
      <c r="A122" s="64"/>
      <c r="B122" s="17"/>
      <c r="C122" s="18"/>
      <c r="D122" s="25"/>
      <c r="E122" s="16"/>
      <c r="F122" s="19">
        <v>908000</v>
      </c>
      <c r="G122" s="19"/>
      <c r="H122" s="20" t="s">
        <v>14</v>
      </c>
      <c r="I122" s="20"/>
    </row>
    <row r="123" spans="1:9" x14ac:dyDescent="0.35">
      <c r="A123" s="65"/>
      <c r="B123" s="26"/>
      <c r="C123" s="22"/>
      <c r="D123" s="21"/>
      <c r="E123" s="21"/>
      <c r="F123" s="27"/>
      <c r="G123" s="21"/>
      <c r="H123" s="23" t="s">
        <v>15</v>
      </c>
      <c r="I123" s="23"/>
    </row>
    <row r="124" spans="1:9" x14ac:dyDescent="0.35">
      <c r="A124" s="32"/>
      <c r="B124" s="12"/>
      <c r="C124" s="29"/>
      <c r="D124" s="24"/>
      <c r="E124" s="13"/>
      <c r="F124" s="92" t="s">
        <v>171</v>
      </c>
      <c r="G124" s="92"/>
      <c r="H124" s="14" t="s">
        <v>2</v>
      </c>
      <c r="I124" s="14"/>
    </row>
    <row r="125" spans="1:9" x14ac:dyDescent="0.35">
      <c r="A125" s="64"/>
      <c r="B125" s="17"/>
      <c r="C125" s="18"/>
      <c r="D125" s="25"/>
      <c r="E125" s="16"/>
      <c r="F125" s="19">
        <v>1065000</v>
      </c>
      <c r="G125" s="19"/>
      <c r="H125" s="20" t="s">
        <v>14</v>
      </c>
      <c r="I125" s="20"/>
    </row>
    <row r="126" spans="1:9" x14ac:dyDescent="0.35">
      <c r="A126" s="65"/>
      <c r="B126" s="26"/>
      <c r="C126" s="22"/>
      <c r="D126" s="21"/>
      <c r="E126" s="21"/>
      <c r="F126" s="27"/>
      <c r="G126" s="21"/>
      <c r="H126" s="23" t="s">
        <v>15</v>
      </c>
      <c r="I126" s="23"/>
    </row>
    <row r="127" spans="1:9" x14ac:dyDescent="0.35">
      <c r="A127" s="32"/>
      <c r="B127" s="12"/>
      <c r="C127" s="29"/>
      <c r="D127" s="24"/>
      <c r="E127" s="13"/>
      <c r="F127" s="92" t="s">
        <v>172</v>
      </c>
      <c r="G127" s="92"/>
      <c r="H127" s="14" t="s">
        <v>2</v>
      </c>
      <c r="I127" s="14"/>
    </row>
    <row r="128" spans="1:9" x14ac:dyDescent="0.35">
      <c r="A128" s="64"/>
      <c r="B128" s="17"/>
      <c r="C128" s="18"/>
      <c r="D128" s="25"/>
      <c r="E128" s="16"/>
      <c r="F128" s="19">
        <v>1200000</v>
      </c>
      <c r="G128" s="19"/>
      <c r="H128" s="20" t="s">
        <v>14</v>
      </c>
      <c r="I128" s="20"/>
    </row>
    <row r="129" spans="1:9" x14ac:dyDescent="0.35">
      <c r="A129" s="65"/>
      <c r="B129" s="26"/>
      <c r="C129" s="22"/>
      <c r="D129" s="21"/>
      <c r="E129" s="21"/>
      <c r="F129" s="27"/>
      <c r="G129" s="21"/>
      <c r="H129" s="23" t="s">
        <v>15</v>
      </c>
      <c r="I129" s="23"/>
    </row>
    <row r="130" spans="1:9" x14ac:dyDescent="0.35">
      <c r="A130" s="32"/>
      <c r="B130" s="12"/>
      <c r="C130" s="29"/>
      <c r="D130" s="24"/>
      <c r="E130" s="13"/>
      <c r="F130" s="92" t="s">
        <v>173</v>
      </c>
      <c r="G130" s="92"/>
      <c r="H130" s="14" t="s">
        <v>2</v>
      </c>
      <c r="I130" s="14"/>
    </row>
    <row r="131" spans="1:9" x14ac:dyDescent="0.35">
      <c r="A131" s="64"/>
      <c r="B131" s="17"/>
      <c r="C131" s="18"/>
      <c r="D131" s="25"/>
      <c r="E131" s="16"/>
      <c r="F131" s="19">
        <v>980000</v>
      </c>
      <c r="G131" s="19"/>
      <c r="H131" s="20" t="s">
        <v>14</v>
      </c>
      <c r="I131" s="20"/>
    </row>
    <row r="132" spans="1:9" x14ac:dyDescent="0.35">
      <c r="A132" s="65"/>
      <c r="B132" s="26"/>
      <c r="C132" s="22"/>
      <c r="D132" s="21"/>
      <c r="E132" s="21"/>
      <c r="F132" s="27"/>
      <c r="G132" s="21"/>
      <c r="H132" s="23" t="s">
        <v>15</v>
      </c>
      <c r="I132" s="23"/>
    </row>
    <row r="133" spans="1:9" x14ac:dyDescent="0.35">
      <c r="A133" s="32"/>
      <c r="B133" s="12"/>
      <c r="C133" s="29"/>
      <c r="D133" s="24"/>
      <c r="E133" s="13"/>
      <c r="F133" s="92" t="s">
        <v>174</v>
      </c>
      <c r="G133" s="92"/>
      <c r="H133" s="14" t="s">
        <v>2</v>
      </c>
      <c r="I133" s="14"/>
    </row>
    <row r="134" spans="1:9" x14ac:dyDescent="0.35">
      <c r="A134" s="64"/>
      <c r="B134" s="17"/>
      <c r="C134" s="18"/>
      <c r="D134" s="25"/>
      <c r="E134" s="16"/>
      <c r="F134" s="19">
        <v>1015000</v>
      </c>
      <c r="G134" s="19"/>
      <c r="H134" s="20" t="s">
        <v>14</v>
      </c>
      <c r="I134" s="20"/>
    </row>
    <row r="135" spans="1:9" x14ac:dyDescent="0.35">
      <c r="A135" s="65"/>
      <c r="B135" s="26"/>
      <c r="C135" s="22"/>
      <c r="D135" s="21"/>
      <c r="E135" s="21"/>
      <c r="F135" s="27"/>
      <c r="G135" s="21"/>
      <c r="H135" s="23" t="s">
        <v>15</v>
      </c>
      <c r="I135" s="23"/>
    </row>
    <row r="136" spans="1:9" x14ac:dyDescent="0.35">
      <c r="A136" s="32"/>
      <c r="B136" s="12"/>
      <c r="C136" s="29"/>
      <c r="D136" s="24"/>
      <c r="E136" s="13"/>
      <c r="F136" s="92" t="s">
        <v>175</v>
      </c>
      <c r="G136" s="92"/>
      <c r="H136" s="14" t="s">
        <v>2</v>
      </c>
      <c r="I136" s="14"/>
    </row>
    <row r="137" spans="1:9" x14ac:dyDescent="0.35">
      <c r="A137" s="64"/>
      <c r="B137" s="17"/>
      <c r="C137" s="18"/>
      <c r="D137" s="25"/>
      <c r="E137" s="16"/>
      <c r="F137" s="19">
        <v>1089000</v>
      </c>
      <c r="G137" s="19"/>
      <c r="H137" s="20" t="s">
        <v>14</v>
      </c>
      <c r="I137" s="20"/>
    </row>
    <row r="138" spans="1:9" x14ac:dyDescent="0.35">
      <c r="A138" s="65"/>
      <c r="B138" s="26"/>
      <c r="C138" s="22"/>
      <c r="D138" s="21"/>
      <c r="E138" s="21"/>
      <c r="F138" s="27"/>
      <c r="G138" s="21"/>
      <c r="H138" s="23" t="s">
        <v>15</v>
      </c>
      <c r="I138" s="23"/>
    </row>
    <row r="139" spans="1:9" x14ac:dyDescent="0.35">
      <c r="A139" s="32"/>
      <c r="B139" s="12"/>
      <c r="C139" s="29"/>
      <c r="D139" s="24"/>
      <c r="E139" s="13"/>
      <c r="F139" s="92" t="s">
        <v>176</v>
      </c>
      <c r="G139" s="92"/>
      <c r="H139" s="14" t="s">
        <v>2</v>
      </c>
      <c r="I139" s="14"/>
    </row>
    <row r="140" spans="1:9" x14ac:dyDescent="0.35">
      <c r="A140" s="64"/>
      <c r="B140" s="17"/>
      <c r="C140" s="18"/>
      <c r="D140" s="25"/>
      <c r="E140" s="16"/>
      <c r="F140" s="19">
        <v>1205000</v>
      </c>
      <c r="G140" s="19"/>
      <c r="H140" s="20" t="s">
        <v>14</v>
      </c>
      <c r="I140" s="20"/>
    </row>
    <row r="141" spans="1:9" x14ac:dyDescent="0.35">
      <c r="A141" s="65"/>
      <c r="B141" s="26"/>
      <c r="C141" s="22"/>
      <c r="D141" s="21"/>
      <c r="E141" s="21"/>
      <c r="F141" s="27"/>
      <c r="G141" s="21"/>
      <c r="H141" s="23" t="s">
        <v>15</v>
      </c>
      <c r="I141" s="23"/>
    </row>
    <row r="142" spans="1:9" x14ac:dyDescent="0.35">
      <c r="A142" s="32"/>
      <c r="B142" s="12"/>
      <c r="C142" s="29"/>
      <c r="D142" s="24"/>
      <c r="E142" s="13"/>
      <c r="F142" s="92" t="s">
        <v>177</v>
      </c>
      <c r="G142" s="92"/>
      <c r="H142" s="14" t="s">
        <v>2</v>
      </c>
      <c r="I142" s="14"/>
    </row>
    <row r="143" spans="1:9" x14ac:dyDescent="0.35">
      <c r="A143" s="64"/>
      <c r="B143" s="17"/>
      <c r="C143" s="18"/>
      <c r="D143" s="25"/>
      <c r="E143" s="16"/>
      <c r="F143" s="19">
        <v>990000</v>
      </c>
      <c r="G143" s="19"/>
      <c r="H143" s="20" t="s">
        <v>14</v>
      </c>
      <c r="I143" s="20"/>
    </row>
    <row r="144" spans="1:9" x14ac:dyDescent="0.35">
      <c r="A144" s="65"/>
      <c r="B144" s="26"/>
      <c r="C144" s="22"/>
      <c r="D144" s="21"/>
      <c r="E144" s="21"/>
      <c r="F144" s="27"/>
      <c r="G144" s="21"/>
      <c r="H144" s="23" t="s">
        <v>15</v>
      </c>
      <c r="I144" s="23"/>
    </row>
    <row r="145" spans="1:9" x14ac:dyDescent="0.35">
      <c r="A145" s="32"/>
      <c r="B145" s="12"/>
      <c r="C145" s="29"/>
      <c r="D145" s="24"/>
      <c r="E145" s="13"/>
      <c r="F145" s="92" t="s">
        <v>178</v>
      </c>
      <c r="G145" s="92"/>
      <c r="H145" s="14" t="s">
        <v>2</v>
      </c>
      <c r="I145" s="14"/>
    </row>
    <row r="146" spans="1:9" x14ac:dyDescent="0.35">
      <c r="A146" s="64"/>
      <c r="B146" s="17"/>
      <c r="C146" s="18"/>
      <c r="D146" s="25"/>
      <c r="E146" s="16"/>
      <c r="F146" s="19">
        <v>1200000</v>
      </c>
      <c r="G146" s="19"/>
      <c r="H146" s="20" t="s">
        <v>14</v>
      </c>
      <c r="I146" s="20"/>
    </row>
    <row r="147" spans="1:9" x14ac:dyDescent="0.35">
      <c r="A147" s="65"/>
      <c r="B147" s="26"/>
      <c r="C147" s="22"/>
      <c r="D147" s="21"/>
      <c r="E147" s="21"/>
      <c r="F147" s="27"/>
      <c r="G147" s="21"/>
      <c r="H147" s="23" t="s">
        <v>15</v>
      </c>
      <c r="I147" s="23"/>
    </row>
    <row r="148" spans="1:9" x14ac:dyDescent="0.35">
      <c r="A148" s="32">
        <v>32</v>
      </c>
      <c r="B148" s="12" t="s">
        <v>179</v>
      </c>
      <c r="C148" s="29">
        <v>589000</v>
      </c>
      <c r="D148" s="24">
        <v>522000</v>
      </c>
      <c r="E148" s="13" t="s">
        <v>159</v>
      </c>
      <c r="F148" s="95" t="s">
        <v>173</v>
      </c>
      <c r="G148" s="92" t="str">
        <f>+F148</f>
        <v>หจก.ซีซีจักรกล ก่อสร้าง</v>
      </c>
      <c r="H148" s="14" t="s">
        <v>2</v>
      </c>
      <c r="I148" s="14" t="s">
        <v>183</v>
      </c>
    </row>
    <row r="149" spans="1:9" x14ac:dyDescent="0.35">
      <c r="A149" s="64"/>
      <c r="B149" s="17" t="s">
        <v>180</v>
      </c>
      <c r="C149" s="18"/>
      <c r="D149" s="25"/>
      <c r="E149" s="16" t="s">
        <v>160</v>
      </c>
      <c r="F149" s="19">
        <v>419000</v>
      </c>
      <c r="G149" s="19">
        <f>+F149</f>
        <v>419000</v>
      </c>
      <c r="H149" s="20" t="s">
        <v>14</v>
      </c>
      <c r="I149" s="82" t="s">
        <v>83</v>
      </c>
    </row>
    <row r="150" spans="1:9" x14ac:dyDescent="0.35">
      <c r="A150" s="65"/>
      <c r="B150" s="26"/>
      <c r="C150" s="22"/>
      <c r="D150" s="21"/>
      <c r="E150" s="21"/>
      <c r="F150" s="27"/>
      <c r="G150" s="21"/>
      <c r="H150" s="23" t="s">
        <v>15</v>
      </c>
      <c r="I150" s="23"/>
    </row>
    <row r="151" spans="1:9" x14ac:dyDescent="0.35">
      <c r="A151" s="32"/>
      <c r="B151" s="12"/>
      <c r="C151" s="29"/>
      <c r="D151" s="24"/>
      <c r="E151" s="13"/>
      <c r="F151" s="95" t="s">
        <v>184</v>
      </c>
      <c r="G151" s="92"/>
      <c r="H151" s="14" t="s">
        <v>2</v>
      </c>
      <c r="I151" s="14"/>
    </row>
    <row r="152" spans="1:9" x14ac:dyDescent="0.35">
      <c r="A152" s="64"/>
      <c r="B152" s="17"/>
      <c r="C152" s="18"/>
      <c r="D152" s="25"/>
      <c r="E152" s="16"/>
      <c r="F152" s="19" t="s">
        <v>185</v>
      </c>
      <c r="G152" s="19"/>
      <c r="H152" s="20" t="s">
        <v>14</v>
      </c>
      <c r="I152" s="20"/>
    </row>
    <row r="153" spans="1:9" x14ac:dyDescent="0.35">
      <c r="A153" s="65"/>
      <c r="B153" s="26"/>
      <c r="C153" s="22"/>
      <c r="D153" s="21"/>
      <c r="E153" s="21"/>
      <c r="F153" s="27">
        <v>430000</v>
      </c>
      <c r="G153" s="21"/>
      <c r="H153" s="23" t="s">
        <v>15</v>
      </c>
      <c r="I153" s="23"/>
    </row>
    <row r="154" spans="1:9" x14ac:dyDescent="0.35">
      <c r="A154" s="32"/>
      <c r="B154" s="12"/>
      <c r="C154" s="29"/>
      <c r="D154" s="24"/>
      <c r="E154" s="13"/>
      <c r="F154" s="95" t="s">
        <v>182</v>
      </c>
      <c r="G154" s="92"/>
      <c r="H154" s="14" t="s">
        <v>2</v>
      </c>
      <c r="I154" s="14"/>
    </row>
    <row r="155" spans="1:9" x14ac:dyDescent="0.35">
      <c r="A155" s="64"/>
      <c r="B155" s="17"/>
      <c r="C155" s="18"/>
      <c r="D155" s="25"/>
      <c r="E155" s="16"/>
      <c r="F155" s="19">
        <v>450000</v>
      </c>
      <c r="G155" s="19"/>
      <c r="H155" s="20" t="s">
        <v>14</v>
      </c>
      <c r="I155" s="20"/>
    </row>
    <row r="156" spans="1:9" x14ac:dyDescent="0.35">
      <c r="A156" s="65"/>
      <c r="B156" s="26"/>
      <c r="C156" s="22"/>
      <c r="D156" s="21"/>
      <c r="E156" s="21"/>
      <c r="F156" s="27"/>
      <c r="G156" s="21"/>
      <c r="H156" s="23" t="s">
        <v>15</v>
      </c>
      <c r="I156" s="23"/>
    </row>
    <row r="157" spans="1:9" x14ac:dyDescent="0.35">
      <c r="A157" s="32">
        <v>33</v>
      </c>
      <c r="B157" s="12" t="s">
        <v>186</v>
      </c>
      <c r="C157" s="29">
        <v>1354000</v>
      </c>
      <c r="D157" s="24">
        <v>1143000</v>
      </c>
      <c r="E157" s="13" t="s">
        <v>159</v>
      </c>
      <c r="F157" s="95" t="s">
        <v>173</v>
      </c>
      <c r="G157" s="92" t="str">
        <f>+F157</f>
        <v>หจก.ซีซีจักรกล ก่อสร้าง</v>
      </c>
      <c r="H157" s="14" t="s">
        <v>2</v>
      </c>
      <c r="I157" s="14" t="s">
        <v>188</v>
      </c>
    </row>
    <row r="158" spans="1:9" x14ac:dyDescent="0.35">
      <c r="A158" s="64"/>
      <c r="B158" s="17" t="s">
        <v>187</v>
      </c>
      <c r="C158" s="18"/>
      <c r="D158" s="25"/>
      <c r="E158" s="16" t="s">
        <v>160</v>
      </c>
      <c r="F158" s="19">
        <v>814970</v>
      </c>
      <c r="G158" s="19">
        <f>+F158</f>
        <v>814970</v>
      </c>
      <c r="H158" s="20" t="s">
        <v>14</v>
      </c>
      <c r="I158" s="82" t="s">
        <v>83</v>
      </c>
    </row>
    <row r="159" spans="1:9" x14ac:dyDescent="0.35">
      <c r="A159" s="65"/>
      <c r="B159" s="26"/>
      <c r="C159" s="22"/>
      <c r="D159" s="21"/>
      <c r="E159" s="21"/>
      <c r="F159" s="27"/>
      <c r="G159" s="21"/>
      <c r="H159" s="23" t="s">
        <v>15</v>
      </c>
      <c r="I159" s="23"/>
    </row>
    <row r="160" spans="1:9" x14ac:dyDescent="0.35">
      <c r="A160" s="32"/>
      <c r="B160" s="12"/>
      <c r="C160" s="29"/>
      <c r="D160" s="24"/>
      <c r="E160" s="13"/>
      <c r="F160" s="95" t="s">
        <v>181</v>
      </c>
      <c r="G160" s="92"/>
      <c r="H160" s="14" t="s">
        <v>2</v>
      </c>
      <c r="I160" s="14"/>
    </row>
    <row r="161" spans="1:9" x14ac:dyDescent="0.35">
      <c r="A161" s="64"/>
      <c r="B161" s="17"/>
      <c r="C161" s="18"/>
      <c r="D161" s="25"/>
      <c r="E161" s="16"/>
      <c r="F161" s="19">
        <v>1055000</v>
      </c>
      <c r="G161" s="19"/>
      <c r="H161" s="20" t="s">
        <v>14</v>
      </c>
      <c r="I161" s="20"/>
    </row>
    <row r="162" spans="1:9" x14ac:dyDescent="0.35">
      <c r="A162" s="65"/>
      <c r="B162" s="26"/>
      <c r="C162" s="22"/>
      <c r="D162" s="21"/>
      <c r="E162" s="21"/>
      <c r="F162" s="27"/>
      <c r="G162" s="21"/>
      <c r="H162" s="23" t="s">
        <v>15</v>
      </c>
      <c r="I162" s="23"/>
    </row>
    <row r="163" spans="1:9" x14ac:dyDescent="0.35">
      <c r="A163" s="32"/>
      <c r="B163" s="12"/>
      <c r="C163" s="29"/>
      <c r="D163" s="24"/>
      <c r="E163" s="13"/>
      <c r="F163" s="95" t="s">
        <v>182</v>
      </c>
      <c r="G163" s="92"/>
      <c r="H163" s="14" t="s">
        <v>2</v>
      </c>
      <c r="I163" s="14"/>
    </row>
    <row r="164" spans="1:9" x14ac:dyDescent="0.35">
      <c r="A164" s="64"/>
      <c r="B164" s="17"/>
      <c r="C164" s="18"/>
      <c r="D164" s="25"/>
      <c r="E164" s="16"/>
      <c r="F164" s="19">
        <v>890000</v>
      </c>
      <c r="G164" s="19"/>
      <c r="H164" s="20" t="s">
        <v>14</v>
      </c>
      <c r="I164" s="20"/>
    </row>
    <row r="165" spans="1:9" x14ac:dyDescent="0.35">
      <c r="A165" s="65"/>
      <c r="B165" s="26"/>
      <c r="C165" s="22"/>
      <c r="D165" s="21"/>
      <c r="E165" s="21"/>
      <c r="F165" s="27"/>
      <c r="G165" s="21"/>
      <c r="H165" s="23" t="s">
        <v>15</v>
      </c>
      <c r="I165" s="23"/>
    </row>
    <row r="166" spans="1:9" x14ac:dyDescent="0.35">
      <c r="A166" s="32"/>
      <c r="B166" s="12"/>
      <c r="C166" s="29"/>
      <c r="D166" s="24"/>
      <c r="E166" s="13"/>
      <c r="F166" s="95" t="s">
        <v>189</v>
      </c>
      <c r="G166" s="92"/>
      <c r="H166" s="14" t="s">
        <v>2</v>
      </c>
      <c r="I166" s="14"/>
    </row>
    <row r="167" spans="1:9" x14ac:dyDescent="0.35">
      <c r="A167" s="64"/>
      <c r="B167" s="17"/>
      <c r="C167" s="18"/>
      <c r="D167" s="25"/>
      <c r="E167" s="16"/>
      <c r="F167" s="19">
        <v>876802.23</v>
      </c>
      <c r="G167" s="19"/>
      <c r="H167" s="20" t="s">
        <v>14</v>
      </c>
      <c r="I167" s="20"/>
    </row>
    <row r="168" spans="1:9" x14ac:dyDescent="0.35">
      <c r="A168" s="65"/>
      <c r="B168" s="26"/>
      <c r="C168" s="22"/>
      <c r="D168" s="21"/>
      <c r="E168" s="21"/>
      <c r="F168" s="27"/>
      <c r="G168" s="21"/>
      <c r="H168" s="23" t="s">
        <v>15</v>
      </c>
      <c r="I168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zoomScaleSheetLayoutView="100" workbookViewId="0">
      <selection activeCell="G15" sqref="G15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8" customFormat="1" x14ac:dyDescent="0.35">
      <c r="A2" s="106" t="s">
        <v>193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194</v>
      </c>
      <c r="D11" s="45">
        <f>+มิถุนายน!C7+มิถุนายน!C10+มิถุนายน!C13+มิถุนายน!C16+มิถุนายน!C19+มิถุนายน!C22+มิถุนายน!C25+มิถุนายน!C28+มิถุนายน!C31+มิถุนายน!C34+มิถุนายน!C37+มิถุนายน!C40+มิถุนายน!C43+มิถุนายน!C46+มิถุนายน!C94</f>
        <v>617305.04</v>
      </c>
      <c r="E11" s="57">
        <f>+มิถุนายน!D7+มิถุนายน!D10+มิถุนายน!D13+มิถุนายน!D16+มิถุนายน!D19+มิถุนายน!D22+มิถุนายน!D25+มิถุนายน!D31+มิถุนายน!D34+มิถุนายน!D37+มิถุนายน!D40+มิถุนายน!D43+มิถุนายน!D46+มิถุนายน!D94+มิถุนายน!D28</f>
        <v>596895.04</v>
      </c>
      <c r="F11" s="45">
        <f>+E11</f>
        <v>596895.04</v>
      </c>
      <c r="G11" s="45">
        <f>+D11-E11</f>
        <v>20410</v>
      </c>
      <c r="H11" s="47"/>
    </row>
    <row r="12" spans="1:8" x14ac:dyDescent="0.35">
      <c r="A12" s="43">
        <v>6</v>
      </c>
      <c r="B12" s="44" t="s">
        <v>36</v>
      </c>
      <c r="C12" s="42" t="s">
        <v>194</v>
      </c>
      <c r="D12" s="45">
        <f>+มิถุนายน!C49+มิถุนายน!C52+มิถุนายน!C55+มิถุนายน!C58+มิถุนายน!C61+มิถุนายน!C64+มิถุนายน!C67+มิถุนายน!C70+มิถุนายน!C73+มิถุนายน!C76+มิถุนายน!C79+มิถุนายน!C82+มิถุนายน!C85+มิถุนายน!C88+มิถุนายน!C91</f>
        <v>183840</v>
      </c>
      <c r="E12" s="57">
        <f>+มิถุนายน!D49+มิถุนายน!D52+มิถุนายน!D55+มิถุนายน!D58+มิถุนายน!D61+มิถุนายน!D64+มิถุนายน!D67+มิถุนายน!D70+มิถุนายน!D73+มิถุนายน!D76+มิถุนายน!D79+มิถุนายน!D82+มิถุนายน!D85+มิถุนายน!D88+มิถุนายน!D91</f>
        <v>175640</v>
      </c>
      <c r="F12" s="45">
        <f>+E12</f>
        <v>175640</v>
      </c>
      <c r="G12" s="96">
        <f>+D12-E12</f>
        <v>8200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195</v>
      </c>
      <c r="D14" s="45">
        <f>+มิถุนายน!C97+มิถุนายน!C148+มิถุนายน!C157</f>
        <v>3297000</v>
      </c>
      <c r="E14" s="45">
        <f>+มิถุนายน!D97+มิถุนายน!D148+มิถุนายน!D157</f>
        <v>2876000</v>
      </c>
      <c r="F14" s="45">
        <f>+มิถุนายน!F98+มิถุนายน!F149+มิถุนายน!F158</f>
        <v>2073970</v>
      </c>
      <c r="G14" s="96">
        <f>+D14-E14</f>
        <v>421000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196</v>
      </c>
    </row>
    <row r="18" spans="2:7" x14ac:dyDescent="0.35">
      <c r="B18" s="1" t="s">
        <v>197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มิถุนายน</vt:lpstr>
      <vt:lpstr>Sheet2</vt:lpstr>
      <vt:lpstr>มิถุนายน!Print_Area</vt:lpstr>
      <vt:lpstr>มิถุนายน!Print_Titles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2019-07-15T02:23:28Z</cp:lastPrinted>
  <dcterms:created xsi:type="dcterms:W3CDTF">2006-08-30T06:08:37Z</dcterms:created>
  <dcterms:modified xsi:type="dcterms:W3CDTF">2019-07-15T03:12:52Z</dcterms:modified>
</cp:coreProperties>
</file>