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406"/>
  </bookViews>
  <sheets>
    <sheet name="ตุลาคม" sheetId="1" r:id="rId1"/>
    <sheet name="Sheet2" sheetId="9" r:id="rId2"/>
  </sheets>
  <definedNames>
    <definedName name="_xlnm.Print_Area" localSheetId="0">ตุลาคม!$A$61:$I$63</definedName>
    <definedName name="_xlnm.Print_Titles" localSheetId="0">ตุลาคม!$4:$6</definedName>
  </definedNames>
  <calcPr calcId="152511"/>
</workbook>
</file>

<file path=xl/calcChain.xml><?xml version="1.0" encoding="utf-8"?>
<calcChain xmlns="http://schemas.openxmlformats.org/spreadsheetml/2006/main">
  <c r="E12" i="9" l="1"/>
  <c r="D12" i="9"/>
  <c r="D11" i="9"/>
  <c r="F62" i="1" l="1"/>
  <c r="G62" i="1" s="1"/>
  <c r="G61" i="1"/>
  <c r="D61" i="1"/>
  <c r="F59" i="1"/>
  <c r="G59" i="1" s="1"/>
  <c r="G58" i="1"/>
  <c r="D58" i="1"/>
  <c r="F56" i="1"/>
  <c r="G56" i="1" s="1"/>
  <c r="G55" i="1"/>
  <c r="D55" i="1"/>
  <c r="D52" i="1"/>
  <c r="F53" i="1"/>
  <c r="G53" i="1" s="1"/>
  <c r="G52" i="1"/>
  <c r="F50" i="1"/>
  <c r="G50" i="1" s="1"/>
  <c r="G49" i="1"/>
  <c r="F47" i="1"/>
  <c r="G47" i="1" s="1"/>
  <c r="G46" i="1"/>
  <c r="D46" i="1"/>
  <c r="F44" i="1"/>
  <c r="G44" i="1" s="1"/>
  <c r="G43" i="1"/>
  <c r="D43" i="1"/>
  <c r="F41" i="1"/>
  <c r="G41" i="1" s="1"/>
  <c r="G40" i="1"/>
  <c r="D40" i="1"/>
  <c r="F38" i="1"/>
  <c r="G38" i="1" s="1"/>
  <c r="G37" i="1"/>
  <c r="D37" i="1"/>
  <c r="F35" i="1"/>
  <c r="G35" i="1" s="1"/>
  <c r="G34" i="1"/>
  <c r="D34" i="1"/>
  <c r="F32" i="1"/>
  <c r="G32" i="1" s="1"/>
  <c r="G31" i="1"/>
  <c r="D31" i="1"/>
  <c r="F16" i="9" l="1"/>
  <c r="F11" i="9"/>
  <c r="F14" i="1"/>
  <c r="G14" i="1" s="1"/>
  <c r="E7" i="9"/>
  <c r="F7" i="9"/>
  <c r="E8" i="9"/>
  <c r="F8" i="9"/>
  <c r="E10" i="9"/>
  <c r="F10" i="9"/>
  <c r="E13" i="9"/>
  <c r="F13" i="9" s="1"/>
  <c r="E14" i="9"/>
  <c r="F14" i="9"/>
  <c r="D7" i="1"/>
  <c r="G7" i="1"/>
  <c r="F8" i="1"/>
  <c r="G8" i="1" s="1"/>
  <c r="D10" i="1"/>
  <c r="G10" i="1"/>
  <c r="F11" i="1"/>
  <c r="G11" i="1" s="1"/>
  <c r="D13" i="1"/>
  <c r="G13" i="1"/>
  <c r="D16" i="1"/>
  <c r="G16" i="1"/>
  <c r="F17" i="1"/>
  <c r="G17" i="1" s="1"/>
  <c r="D19" i="1"/>
  <c r="G19" i="1"/>
  <c r="F20" i="1"/>
  <c r="G20" i="1" s="1"/>
  <c r="D22" i="1"/>
  <c r="G22" i="1"/>
  <c r="F23" i="1"/>
  <c r="G23" i="1" s="1"/>
  <c r="D25" i="1"/>
  <c r="G25" i="1"/>
  <c r="F26" i="1"/>
  <c r="G26" i="1" s="1"/>
  <c r="D28" i="1"/>
  <c r="G28" i="1"/>
  <c r="F29" i="1"/>
  <c r="G29" i="1" s="1"/>
  <c r="F12" i="9" l="1"/>
  <c r="E11" i="9"/>
</calcChain>
</file>

<file path=xl/sharedStrings.xml><?xml version="1.0" encoding="utf-8"?>
<sst xmlns="http://schemas.openxmlformats.org/spreadsheetml/2006/main" count="252" uniqueCount="130">
  <si>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</si>
  <si>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</si>
  <si>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</si>
  <si>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</si>
  <si>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</si>
  <si>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</si>
  <si>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</si>
  <si>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</si>
  <si>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</si>
  <si>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</si>
  <si>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</si>
  <si>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</si>
  <si>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</si>
  <si>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</si>
  <si>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</si>
  <si>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</si>
  <si>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</si>
  <si>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</si>
  <si>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</si>
  <si>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</si>
  <si>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</si>
  <si>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</si>
  <si>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</si>
  <si>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</si>
  <si>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</si>
  <si>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</si>
  <si>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</si>
  <si>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</si>
  <si>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</si>
  <si>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</si>
  <si>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</si>
  <si>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</si>
  <si>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</si>
  <si>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</si>
  <si>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</si>
  <si>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</si>
  <si>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</si>
  <si>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</si>
  <si>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</si>
  <si>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</si>
  <si>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</si>
  <si>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</si>
  <si>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</si>
  <si>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</si>
  <si>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</si>
  <si>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</si>
  <si>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</si>
  <si>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สรุปผลการดำเนินการจัดซื้อจัดจ้างในรอบเดือนธันวาคม 2561</t>
  </si>
  <si>
    <t>วันที่  3  เดือน มกราคม พ.ศ. 2562</t>
  </si>
  <si>
    <t>จัดซื้อครุภัณฑ์คอมพิวเตอร์ (เครื่องสำรองไฟฟ้า)</t>
  </si>
  <si>
    <t>ร้านสิชลคอมพิวเตอร์ แอนด์ เซอร์วิส</t>
  </si>
  <si>
    <t xml:space="preserve">ใบสั่งซื้อ เลขที่ CNTR-0026/62  </t>
  </si>
  <si>
    <t>ลว. 11 ธ.ค. 61</t>
  </si>
  <si>
    <t>จำนวน 1 เครื่อง กองช่าง</t>
  </si>
  <si>
    <t>จำนวน 2 เครื่อง กองช่าง</t>
  </si>
  <si>
    <t xml:space="preserve">ใบสั่งซื้อ เลขที่ CNTR-0027/62  </t>
  </si>
  <si>
    <t>จัดซื้อวัสดุสำนักงาน (กองช่าง)</t>
  </si>
  <si>
    <t>ร้านปรีดาค้าวัสดุ</t>
  </si>
  <si>
    <t xml:space="preserve">ใบสั่งซื้อ เลขที่ CNTR-0028/62  </t>
  </si>
  <si>
    <t>ลว. 12 ธ.ค. 61</t>
  </si>
  <si>
    <t>นายมณัสวิน จินดาวัฒนพงศ์</t>
  </si>
  <si>
    <t>จัดซื้ออุปกรณ์ทำความสะอาดสำหรับโครงการห้อง</t>
  </si>
  <si>
    <t>น้ำท้องถิ่นสะอาดและปลอดภัย</t>
  </si>
  <si>
    <t xml:space="preserve">ใบสั่งซื้อ เลขที่ CNTR-0038/62  </t>
  </si>
  <si>
    <t>ลว. 25 ธ.ค. 61</t>
  </si>
  <si>
    <t>ซื้อวัสดุ/อุปกรณ์และต้นไม้สำหรับตกแต่งสถานที่/</t>
  </si>
  <si>
    <t>ปรับภูมิทัศน์บริเวณห้องน้ำ</t>
  </si>
  <si>
    <t>ร้านนครนนท์พันธุ์ไม้</t>
  </si>
  <si>
    <t xml:space="preserve">ใบสั่งซื้อ เลขที่ CNTR-0039/62  </t>
  </si>
  <si>
    <t>จัดซื้อกระเบื้องสำหรับช่วยเหลือประชาชนที่ได้รับ</t>
  </si>
  <si>
    <t>ความเดือดร้อนจากสาธารณะภัย</t>
  </si>
  <si>
    <t>หจก.ศิริภัณฑ์ ซิเมนต์</t>
  </si>
  <si>
    <t xml:space="preserve">ใบสั่งซื้อ  เลขที่ CNTR-0040/62  </t>
  </si>
  <si>
    <t xml:space="preserve">จัดซื้อวัสดุที่ใช้ในการดำเนินโครงการ 1 อปท. 1 </t>
  </si>
  <si>
    <t>ถนนท้องถิ่นใส่ใจสิ่งแวดล้อม</t>
  </si>
  <si>
    <t>ใบสั่งซื้อ เลขที่ CNTR-0041/62</t>
  </si>
  <si>
    <t>ลว. 26 ธ.ค. 61</t>
  </si>
  <si>
    <t>จัดซื้อวัสดุ/อุปกรณ์สำหรับการซ่อมแซมตามโครง</t>
  </si>
  <si>
    <t>การห้องน้ำท้องถิ่นสะอาดและปลอดภัย</t>
  </si>
  <si>
    <t>หจก.จิตติภัณฑ์ วัสดุก่อสร้าง</t>
  </si>
  <si>
    <t>ใบสั่งซื้อ เลขที่ CNTR-0042/62</t>
  </si>
  <si>
    <t xml:space="preserve">จัดซื้อวัสดุเชื้อเพลิงและหล่อลื่น (น้ำมันเครื่อง) </t>
  </si>
  <si>
    <t>รถบรรทุก ขนาด 6 ตัน 6 ล้อ รหัสครุภัณฑ์</t>
  </si>
  <si>
    <t>006-56-0001</t>
  </si>
  <si>
    <t>ร้านท่าหินการยางและรถยก</t>
  </si>
  <si>
    <t>ใบสั่งซื้อ เลขที่ CNTR-0044/62</t>
  </si>
  <si>
    <t>ลว. 28 ธ.ค. 61</t>
  </si>
  <si>
    <t xml:space="preserve">จัดซื้อวัสดุยานพาหนะและขนส่ง (ยางรถ) </t>
  </si>
  <si>
    <t>ใบสั่งซื้อ เลขที่ CNTR-0045/62</t>
  </si>
  <si>
    <t>จ้างเหมาจัดทำเอกสารประชาสัมพันธ์รายงานผล</t>
  </si>
  <si>
    <t>การปฏิบัติงานประจำปี งบประมาณ พ.ศ.2561</t>
  </si>
  <si>
    <t>หจก.ณัฐการ การพิมพ์</t>
  </si>
  <si>
    <t>ใบสั่งจ้าง เลขที่ CNTR-0025/62</t>
  </si>
  <si>
    <t>ลว. 4 ธ.ค. 61</t>
  </si>
  <si>
    <t>จ้างเหมาตรวจเช็คสภาพและซ่อมแซมเครื่องพ่น</t>
  </si>
  <si>
    <t>หมอกควัน รหัสครุภัณฑ์ 054-59-0004</t>
  </si>
  <si>
    <t>หจก.มิชชั่น เซ็นเตอร์ เซอร์วิส</t>
  </si>
  <si>
    <t>ใบสั่งจ้าง เลขที่ CNTR-0029/62</t>
  </si>
  <si>
    <t>ลว. 17 ธ.ค. 61</t>
  </si>
  <si>
    <t>หมอกควัน รหัสครุภัณฑ์ 054-59-0003</t>
  </si>
  <si>
    <t>ใบสั่งจ้าง เลขที่ CNTR-0030/62</t>
  </si>
  <si>
    <t>จ้างเหมาซ่อมแซมรถตักหน้า-ขุดหลัง (ระบบบังคับ</t>
  </si>
  <si>
    <t>เลี้ยว)</t>
  </si>
  <si>
    <t>หจก.เอส.ซี.ไทร์</t>
  </si>
  <si>
    <t>ใบสั่งจ้าง เลขที่ CNTR-0031/62</t>
  </si>
  <si>
    <t>เขาใหญ่-จอมพิบูลย์</t>
  </si>
  <si>
    <t>จ้างเหมาปรับปรุงเส้นจราจรถนนลาดยางแอสฟัลต์</t>
  </si>
  <si>
    <t>นายก้องปพัฒน์ เพชรวัฒนพัฒน์</t>
  </si>
  <si>
    <t>ใบสั่งจ้าง เลขที่ CNTR-0032/62</t>
  </si>
  <si>
    <t>ลว. 22 ธ.ค. 61</t>
  </si>
  <si>
    <t>จ้างเหมาทำป้ายไวนิลสำหรับการประชาสัมพันธ์</t>
  </si>
  <si>
    <t>การจัดเก็บภาษีประจำปี 2562</t>
  </si>
  <si>
    <t>สุดภูธร ไวนิล แอนด์ สติกเกอร์</t>
  </si>
  <si>
    <t>ใบสั่งจ้าง เลขที่ CNTR-0033/62</t>
  </si>
  <si>
    <t>ลว. 24 ธ.ค. 61</t>
  </si>
  <si>
    <t>จ้างเหมาทำป้ายไวนิลสำหรับการจัดตั้งจุดบริการ</t>
  </si>
  <si>
    <t>ประชาชนหนึ่งตำบลหนึ่งจุดตรวจช่วงเทศกาลปีใหม่</t>
  </si>
  <si>
    <t>ใบสั่งจ้าง เลขที่ CNTR-0035/62</t>
  </si>
  <si>
    <t>จ้างเหมาทำป้ายไวนิลสำหรับประชาสัมพันธ์โครง</t>
  </si>
  <si>
    <t>ใบสั่งจ้าง เลขที่ CNTR-0036/62</t>
  </si>
  <si>
    <t xml:space="preserve">จ้างตรวจเช็คสภาพและซ่อมแซมรถส่วนกลาง </t>
  </si>
  <si>
    <t>รหัสครุภัณฑ์ 001-48-0001</t>
  </si>
  <si>
    <t>ใบสั่งจ้าง เลขที่ CNTR-0043/62</t>
  </si>
  <si>
    <t>ลว. 27 ธ.ค. 61</t>
  </si>
  <si>
    <t>ประจำเดือนธันวาคม  2561</t>
  </si>
  <si>
    <t>10</t>
  </si>
  <si>
    <t>9</t>
  </si>
  <si>
    <t>(-508)</t>
  </si>
  <si>
    <t>ได้นำข้อมูลเกี่ยวกับการจัดซื้อจัดจ้างตามแบบ  สขร.๑   ( ประจำเดือนธันวาคม 2561)</t>
  </si>
  <si>
    <t xml:space="preserve">                    เผยแพร่  เมื่อวันที่ 3 มกราคม 2562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</si>
</sst>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61" sqref="A61:I63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5" t="s">
        <v>47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35">
      <c r="A2" s="105" t="s">
        <v>16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5">
      <c r="A3" s="107" t="s">
        <v>48</v>
      </c>
      <c r="B3" s="107"/>
      <c r="C3" s="107"/>
      <c r="D3" s="107"/>
      <c r="E3" s="107"/>
      <c r="F3" s="107"/>
      <c r="G3" s="107"/>
      <c r="H3" s="107"/>
      <c r="I3" s="107"/>
    </row>
    <row r="4" spans="1:9" s="4" customFormat="1" ht="19.5" x14ac:dyDescent="0.3">
      <c r="A4" s="60" t="s">
        <v>0</v>
      </c>
      <c r="B4" s="103" t="s">
        <v>22</v>
      </c>
      <c r="C4" s="99" t="s">
        <v>33</v>
      </c>
      <c r="D4" s="103" t="s">
        <v>23</v>
      </c>
      <c r="E4" s="101" t="s">
        <v>24</v>
      </c>
      <c r="F4" s="2" t="s">
        <v>25</v>
      </c>
      <c r="G4" s="3" t="s">
        <v>27</v>
      </c>
      <c r="H4" s="103" t="s">
        <v>29</v>
      </c>
      <c r="I4" s="89" t="s">
        <v>30</v>
      </c>
    </row>
    <row r="5" spans="1:9" s="4" customFormat="1" ht="19.5" x14ac:dyDescent="0.3">
      <c r="A5" s="61" t="s">
        <v>1</v>
      </c>
      <c r="B5" s="106"/>
      <c r="C5" s="100"/>
      <c r="D5" s="106"/>
      <c r="E5" s="102"/>
      <c r="F5" s="5" t="s">
        <v>26</v>
      </c>
      <c r="G5" s="6" t="s">
        <v>28</v>
      </c>
      <c r="H5" s="104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49</v>
      </c>
      <c r="C7" s="70">
        <v>5850</v>
      </c>
      <c r="D7" s="71">
        <f>+C7</f>
        <v>5850</v>
      </c>
      <c r="E7" s="13" t="s">
        <v>35</v>
      </c>
      <c r="F7" s="94" t="s">
        <v>50</v>
      </c>
      <c r="G7" s="95" t="str">
        <f>+F7</f>
        <v>ร้านสิชลคอมพิวเตอร์ แอนด์ เซอร์วิส</v>
      </c>
      <c r="H7" s="14" t="s">
        <v>2</v>
      </c>
      <c r="I7" s="14" t="s">
        <v>51</v>
      </c>
    </row>
    <row r="8" spans="1:9" s="15" customFormat="1" ht="18.75" x14ac:dyDescent="0.3">
      <c r="A8" s="64"/>
      <c r="B8" s="17" t="s">
        <v>53</v>
      </c>
      <c r="C8" s="72"/>
      <c r="D8" s="73"/>
      <c r="E8" s="16"/>
      <c r="F8" s="19">
        <f>+C7</f>
        <v>5850</v>
      </c>
      <c r="G8" s="19">
        <f>+F8</f>
        <v>5850</v>
      </c>
      <c r="H8" s="20" t="s">
        <v>14</v>
      </c>
      <c r="I8" s="20" t="s">
        <v>52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49</v>
      </c>
      <c r="C10" s="70">
        <v>5000</v>
      </c>
      <c r="D10" s="71">
        <f>+C10</f>
        <v>5000</v>
      </c>
      <c r="E10" s="32" t="s">
        <v>35</v>
      </c>
      <c r="F10" s="94" t="s">
        <v>50</v>
      </c>
      <c r="G10" s="93" t="str">
        <f>+F10</f>
        <v>ร้านสิชลคอมพิวเตอร์ แอนด์ เซอร์วิส</v>
      </c>
      <c r="H10" s="80" t="s">
        <v>2</v>
      </c>
      <c r="I10" s="14" t="s">
        <v>55</v>
      </c>
    </row>
    <row r="11" spans="1:9" s="81" customFormat="1" ht="18.75" x14ac:dyDescent="0.3">
      <c r="A11" s="66"/>
      <c r="B11" s="17" t="s">
        <v>54</v>
      </c>
      <c r="C11" s="72"/>
      <c r="D11" s="73"/>
      <c r="E11" s="64"/>
      <c r="F11" s="51">
        <f>+C10</f>
        <v>5000</v>
      </c>
      <c r="G11" s="51">
        <f>+F11</f>
        <v>5000</v>
      </c>
      <c r="H11" s="82" t="s">
        <v>14</v>
      </c>
      <c r="I11" s="20" t="s">
        <v>52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ht="18.75" x14ac:dyDescent="0.3">
      <c r="A13" s="32">
        <v>3</v>
      </c>
      <c r="B13" s="75" t="s">
        <v>56</v>
      </c>
      <c r="C13" s="70">
        <v>7420</v>
      </c>
      <c r="D13" s="71">
        <f>+C13</f>
        <v>7420</v>
      </c>
      <c r="E13" s="13" t="s">
        <v>35</v>
      </c>
      <c r="F13" s="91" t="s">
        <v>57</v>
      </c>
      <c r="G13" s="59" t="str">
        <f>+F13</f>
        <v>ร้านปรีดาค้าวัสดุ</v>
      </c>
      <c r="H13" s="14" t="s">
        <v>2</v>
      </c>
      <c r="I13" s="14" t="s">
        <v>58</v>
      </c>
    </row>
    <row r="14" spans="1:9" s="15" customFormat="1" ht="18.75" x14ac:dyDescent="0.3">
      <c r="A14" s="66"/>
      <c r="B14" s="17"/>
      <c r="C14" s="18"/>
      <c r="D14" s="25"/>
      <c r="E14" s="16"/>
      <c r="F14" s="51">
        <f>+C13</f>
        <v>7420</v>
      </c>
      <c r="G14" s="51">
        <f>+F14</f>
        <v>7420</v>
      </c>
      <c r="H14" s="20" t="s">
        <v>14</v>
      </c>
      <c r="I14" s="20" t="s">
        <v>59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61</v>
      </c>
      <c r="C16" s="70">
        <v>955</v>
      </c>
      <c r="D16" s="71">
        <f>+C16</f>
        <v>955</v>
      </c>
      <c r="E16" s="13" t="s">
        <v>35</v>
      </c>
      <c r="F16" s="96" t="s">
        <v>57</v>
      </c>
      <c r="G16" s="97" t="str">
        <f>+F16</f>
        <v>ร้านปรีดาค้าวัสดุ</v>
      </c>
      <c r="H16" s="14" t="s">
        <v>2</v>
      </c>
      <c r="I16" s="14" t="s">
        <v>63</v>
      </c>
    </row>
    <row r="17" spans="1:9" s="15" customFormat="1" ht="18.75" x14ac:dyDescent="0.3">
      <c r="A17" s="66"/>
      <c r="B17" s="17" t="s">
        <v>62</v>
      </c>
      <c r="C17" s="18"/>
      <c r="D17" s="25"/>
      <c r="E17" s="16"/>
      <c r="F17" s="51">
        <f>+C16</f>
        <v>955</v>
      </c>
      <c r="G17" s="51">
        <f>+F17</f>
        <v>955</v>
      </c>
      <c r="H17" s="20" t="s">
        <v>14</v>
      </c>
      <c r="I17" s="20" t="s">
        <v>64</v>
      </c>
    </row>
    <row r="18" spans="1:9" s="15" customFormat="1" ht="18.75" x14ac:dyDescent="0.3">
      <c r="A18" s="65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65</v>
      </c>
      <c r="C19" s="29">
        <v>3890</v>
      </c>
      <c r="D19" s="24">
        <f>+C19</f>
        <v>3890</v>
      </c>
      <c r="E19" s="13" t="s">
        <v>35</v>
      </c>
      <c r="F19" s="92" t="s">
        <v>67</v>
      </c>
      <c r="G19" s="92" t="str">
        <f>+F19</f>
        <v>ร้านนครนนท์พันธุ์ไม้</v>
      </c>
      <c r="H19" s="14" t="s">
        <v>2</v>
      </c>
      <c r="I19" s="14" t="s">
        <v>68</v>
      </c>
    </row>
    <row r="20" spans="1:9" s="15" customFormat="1" ht="18.75" x14ac:dyDescent="0.3">
      <c r="A20" s="64"/>
      <c r="B20" s="17" t="s">
        <v>66</v>
      </c>
      <c r="C20" s="18"/>
      <c r="D20" s="25"/>
      <c r="E20" s="16"/>
      <c r="F20" s="19">
        <f>+C19</f>
        <v>3890</v>
      </c>
      <c r="G20" s="19">
        <f>+F20</f>
        <v>3890</v>
      </c>
      <c r="H20" s="20" t="s">
        <v>14</v>
      </c>
      <c r="I20" s="20" t="s">
        <v>64</v>
      </c>
    </row>
    <row r="21" spans="1:9" s="15" customFormat="1" ht="18.75" x14ac:dyDescent="0.3">
      <c r="A21" s="65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69</v>
      </c>
      <c r="C22" s="29">
        <v>9691.77</v>
      </c>
      <c r="D22" s="24">
        <f>+C22</f>
        <v>9691.77</v>
      </c>
      <c r="E22" s="13" t="s">
        <v>35</v>
      </c>
      <c r="F22" s="92" t="s">
        <v>71</v>
      </c>
      <c r="G22" s="92" t="str">
        <f>+F22</f>
        <v>หจก.ศิริภัณฑ์ ซิเมนต์</v>
      </c>
      <c r="H22" s="14" t="s">
        <v>2</v>
      </c>
      <c r="I22" s="14" t="s">
        <v>72</v>
      </c>
    </row>
    <row r="23" spans="1:9" s="15" customFormat="1" ht="18.75" x14ac:dyDescent="0.3">
      <c r="A23" s="64"/>
      <c r="B23" s="17" t="s">
        <v>70</v>
      </c>
      <c r="C23" s="18"/>
      <c r="D23" s="25"/>
      <c r="E23" s="16"/>
      <c r="F23" s="19">
        <f>+C22</f>
        <v>9691.77</v>
      </c>
      <c r="G23" s="19">
        <f>+F23</f>
        <v>9691.77</v>
      </c>
      <c r="H23" s="20" t="s">
        <v>14</v>
      </c>
      <c r="I23" s="20" t="s">
        <v>64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73</v>
      </c>
      <c r="C25" s="29">
        <v>16700</v>
      </c>
      <c r="D25" s="24">
        <f>+C25</f>
        <v>16700</v>
      </c>
      <c r="E25" s="13" t="s">
        <v>35</v>
      </c>
      <c r="F25" s="92" t="s">
        <v>60</v>
      </c>
      <c r="G25" s="92" t="str">
        <f>+F25</f>
        <v>นายมณัสวิน จินดาวัฒนพงศ์</v>
      </c>
      <c r="H25" s="14" t="s">
        <v>2</v>
      </c>
      <c r="I25" s="14" t="s">
        <v>75</v>
      </c>
    </row>
    <row r="26" spans="1:9" s="15" customFormat="1" ht="18.75" x14ac:dyDescent="0.3">
      <c r="A26" s="64"/>
      <c r="B26" s="17" t="s">
        <v>74</v>
      </c>
      <c r="C26" s="18"/>
      <c r="D26" s="25"/>
      <c r="E26" s="16"/>
      <c r="F26" s="19">
        <f>+C25</f>
        <v>16700</v>
      </c>
      <c r="G26" s="19">
        <f>+F26</f>
        <v>16700</v>
      </c>
      <c r="H26" s="20" t="s">
        <v>14</v>
      </c>
      <c r="I26" s="20" t="s">
        <v>76</v>
      </c>
    </row>
    <row r="27" spans="1:9" s="15" customFormat="1" ht="18.75" x14ac:dyDescent="0.3">
      <c r="A27" s="67"/>
      <c r="B27" s="26"/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77</v>
      </c>
      <c r="C28" s="29">
        <v>5061.1000000000004</v>
      </c>
      <c r="D28" s="24">
        <f>+C28</f>
        <v>5061.1000000000004</v>
      </c>
      <c r="E28" s="13" t="s">
        <v>35</v>
      </c>
      <c r="F28" s="92" t="s">
        <v>79</v>
      </c>
      <c r="G28" s="92" t="str">
        <f>+F28</f>
        <v>หจก.จิตติภัณฑ์ วัสดุก่อสร้าง</v>
      </c>
      <c r="H28" s="14" t="s">
        <v>2</v>
      </c>
      <c r="I28" s="14" t="s">
        <v>80</v>
      </c>
    </row>
    <row r="29" spans="1:9" s="15" customFormat="1" ht="18.75" x14ac:dyDescent="0.3">
      <c r="A29" s="64"/>
      <c r="B29" s="17" t="s">
        <v>78</v>
      </c>
      <c r="C29" s="18"/>
      <c r="D29" s="25"/>
      <c r="E29" s="16"/>
      <c r="F29" s="19">
        <f>+C28</f>
        <v>5061.1000000000004</v>
      </c>
      <c r="G29" s="19">
        <f>+F29</f>
        <v>5061.1000000000004</v>
      </c>
      <c r="H29" s="20" t="s">
        <v>14</v>
      </c>
      <c r="I29" s="20" t="s">
        <v>76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81</v>
      </c>
      <c r="C31" s="29">
        <v>5113</v>
      </c>
      <c r="D31" s="24">
        <f>+C31</f>
        <v>5113</v>
      </c>
      <c r="E31" s="13" t="s">
        <v>35</v>
      </c>
      <c r="F31" s="92" t="s">
        <v>84</v>
      </c>
      <c r="G31" s="92" t="str">
        <f>+F31</f>
        <v>ร้านท่าหินการยางและรถยก</v>
      </c>
      <c r="H31" s="14" t="s">
        <v>2</v>
      </c>
      <c r="I31" s="14" t="s">
        <v>85</v>
      </c>
    </row>
    <row r="32" spans="1:9" x14ac:dyDescent="0.35">
      <c r="A32" s="64"/>
      <c r="B32" s="17" t="s">
        <v>82</v>
      </c>
      <c r="C32" s="18"/>
      <c r="D32" s="25"/>
      <c r="E32" s="16"/>
      <c r="F32" s="19">
        <f>+C31</f>
        <v>5113</v>
      </c>
      <c r="G32" s="19">
        <f>+F32</f>
        <v>5113</v>
      </c>
      <c r="H32" s="20" t="s">
        <v>14</v>
      </c>
      <c r="I32" s="20" t="s">
        <v>86</v>
      </c>
    </row>
    <row r="33" spans="1:9" x14ac:dyDescent="0.35">
      <c r="A33" s="65"/>
      <c r="B33" s="26" t="s">
        <v>83</v>
      </c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87</v>
      </c>
      <c r="C34" s="29">
        <v>18800</v>
      </c>
      <c r="D34" s="24">
        <f>+C34</f>
        <v>18800</v>
      </c>
      <c r="E34" s="13" t="s">
        <v>35</v>
      </c>
      <c r="F34" s="92" t="s">
        <v>84</v>
      </c>
      <c r="G34" s="92" t="str">
        <f>+F34</f>
        <v>ร้านท่าหินการยางและรถยก</v>
      </c>
      <c r="H34" s="14" t="s">
        <v>2</v>
      </c>
      <c r="I34" s="14" t="s">
        <v>88</v>
      </c>
    </row>
    <row r="35" spans="1:9" x14ac:dyDescent="0.35">
      <c r="A35" s="64"/>
      <c r="B35" s="17" t="s">
        <v>82</v>
      </c>
      <c r="C35" s="18"/>
      <c r="D35" s="25"/>
      <c r="E35" s="16"/>
      <c r="F35" s="19">
        <f>+C34</f>
        <v>18800</v>
      </c>
      <c r="G35" s="19">
        <f>+F35</f>
        <v>18800</v>
      </c>
      <c r="H35" s="20" t="s">
        <v>14</v>
      </c>
      <c r="I35" s="20" t="s">
        <v>86</v>
      </c>
    </row>
    <row r="36" spans="1:9" x14ac:dyDescent="0.35">
      <c r="A36" s="65"/>
      <c r="B36" s="26" t="s">
        <v>83</v>
      </c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89</v>
      </c>
      <c r="C37" s="29">
        <v>66000</v>
      </c>
      <c r="D37" s="24">
        <f>+C37</f>
        <v>66000</v>
      </c>
      <c r="E37" s="13" t="s">
        <v>35</v>
      </c>
      <c r="F37" s="98" t="s">
        <v>91</v>
      </c>
      <c r="G37" s="92" t="str">
        <f>+F37</f>
        <v>หจก.ณัฐการ การพิมพ์</v>
      </c>
      <c r="H37" s="14" t="s">
        <v>2</v>
      </c>
      <c r="I37" s="14" t="s">
        <v>92</v>
      </c>
    </row>
    <row r="38" spans="1:9" x14ac:dyDescent="0.35">
      <c r="A38" s="64"/>
      <c r="B38" s="17" t="s">
        <v>90</v>
      </c>
      <c r="C38" s="18"/>
      <c r="D38" s="25"/>
      <c r="E38" s="16"/>
      <c r="F38" s="19">
        <f>+C37</f>
        <v>66000</v>
      </c>
      <c r="G38" s="19">
        <f>+F38</f>
        <v>66000</v>
      </c>
      <c r="H38" s="20" t="s">
        <v>14</v>
      </c>
      <c r="I38" s="20" t="s">
        <v>93</v>
      </c>
    </row>
    <row r="39" spans="1:9" x14ac:dyDescent="0.35">
      <c r="A39" s="65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94</v>
      </c>
      <c r="C40" s="29">
        <v>3250</v>
      </c>
      <c r="D40" s="24">
        <f>+C40</f>
        <v>3250</v>
      </c>
      <c r="E40" s="13" t="s">
        <v>35</v>
      </c>
      <c r="F40" s="98" t="s">
        <v>96</v>
      </c>
      <c r="G40" s="92" t="str">
        <f>+F40</f>
        <v>หจก.มิชชั่น เซ็นเตอร์ เซอร์วิส</v>
      </c>
      <c r="H40" s="14" t="s">
        <v>2</v>
      </c>
      <c r="I40" s="14" t="s">
        <v>97</v>
      </c>
    </row>
    <row r="41" spans="1:9" x14ac:dyDescent="0.35">
      <c r="A41" s="64"/>
      <c r="B41" s="17" t="s">
        <v>95</v>
      </c>
      <c r="C41" s="18"/>
      <c r="D41" s="25"/>
      <c r="E41" s="16"/>
      <c r="F41" s="19">
        <f>+C40</f>
        <v>3250</v>
      </c>
      <c r="G41" s="19">
        <f>+F41</f>
        <v>3250</v>
      </c>
      <c r="H41" s="20" t="s">
        <v>14</v>
      </c>
      <c r="I41" s="20" t="s">
        <v>98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94</v>
      </c>
      <c r="C43" s="29">
        <v>2500</v>
      </c>
      <c r="D43" s="24">
        <f>+C43</f>
        <v>2500</v>
      </c>
      <c r="E43" s="13" t="s">
        <v>35</v>
      </c>
      <c r="F43" s="98" t="s">
        <v>96</v>
      </c>
      <c r="G43" s="92" t="str">
        <f>+F43</f>
        <v>หจก.มิชชั่น เซ็นเตอร์ เซอร์วิส</v>
      </c>
      <c r="H43" s="14" t="s">
        <v>2</v>
      </c>
      <c r="I43" s="14" t="s">
        <v>100</v>
      </c>
    </row>
    <row r="44" spans="1:9" x14ac:dyDescent="0.35">
      <c r="A44" s="64"/>
      <c r="B44" s="17" t="s">
        <v>99</v>
      </c>
      <c r="C44" s="18"/>
      <c r="D44" s="25"/>
      <c r="E44" s="16"/>
      <c r="F44" s="19">
        <f>+C43</f>
        <v>2500</v>
      </c>
      <c r="G44" s="19">
        <f>+F44</f>
        <v>2500</v>
      </c>
      <c r="H44" s="20" t="s">
        <v>14</v>
      </c>
      <c r="I44" s="20" t="s">
        <v>98</v>
      </c>
    </row>
    <row r="45" spans="1:9" x14ac:dyDescent="0.35">
      <c r="A45" s="65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101</v>
      </c>
      <c r="C46" s="29">
        <v>4280</v>
      </c>
      <c r="D46" s="24">
        <f>+C46</f>
        <v>4280</v>
      </c>
      <c r="E46" s="13" t="s">
        <v>35</v>
      </c>
      <c r="F46" s="98" t="s">
        <v>103</v>
      </c>
      <c r="G46" s="92" t="str">
        <f>+F46</f>
        <v>หจก.เอส.ซี.ไทร์</v>
      </c>
      <c r="H46" s="14" t="s">
        <v>2</v>
      </c>
      <c r="I46" s="14" t="s">
        <v>104</v>
      </c>
    </row>
    <row r="47" spans="1:9" x14ac:dyDescent="0.35">
      <c r="A47" s="64"/>
      <c r="B47" s="17" t="s">
        <v>102</v>
      </c>
      <c r="C47" s="18"/>
      <c r="D47" s="25"/>
      <c r="E47" s="16"/>
      <c r="F47" s="19">
        <f>+C46</f>
        <v>4280</v>
      </c>
      <c r="G47" s="19">
        <f>+F47</f>
        <v>4280</v>
      </c>
      <c r="H47" s="20" t="s">
        <v>14</v>
      </c>
      <c r="I47" s="20" t="s">
        <v>98</v>
      </c>
    </row>
    <row r="48" spans="1:9" x14ac:dyDescent="0.35">
      <c r="A48" s="65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106</v>
      </c>
      <c r="C49" s="29">
        <v>142067.25</v>
      </c>
      <c r="D49" s="24">
        <v>142575.25</v>
      </c>
      <c r="E49" s="13" t="s">
        <v>35</v>
      </c>
      <c r="F49" s="98" t="s">
        <v>107</v>
      </c>
      <c r="G49" s="92" t="str">
        <f>+F49</f>
        <v>นายก้องปพัฒน์ เพชรวัฒนพัฒน์</v>
      </c>
      <c r="H49" s="14" t="s">
        <v>2</v>
      </c>
      <c r="I49" s="14" t="s">
        <v>108</v>
      </c>
    </row>
    <row r="50" spans="1:9" x14ac:dyDescent="0.35">
      <c r="A50" s="64"/>
      <c r="B50" s="17" t="s">
        <v>105</v>
      </c>
      <c r="C50" s="18"/>
      <c r="D50" s="25"/>
      <c r="E50" s="16"/>
      <c r="F50" s="19">
        <f>+C49</f>
        <v>142067.25</v>
      </c>
      <c r="G50" s="19">
        <f>+F50</f>
        <v>142067.25</v>
      </c>
      <c r="H50" s="20" t="s">
        <v>14</v>
      </c>
      <c r="I50" s="20" t="s">
        <v>109</v>
      </c>
    </row>
    <row r="51" spans="1:9" x14ac:dyDescent="0.35">
      <c r="A51" s="65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110</v>
      </c>
      <c r="C52" s="29">
        <v>4248</v>
      </c>
      <c r="D52" s="24">
        <f>+C52</f>
        <v>4248</v>
      </c>
      <c r="E52" s="13" t="s">
        <v>35</v>
      </c>
      <c r="F52" s="98" t="s">
        <v>112</v>
      </c>
      <c r="G52" s="92" t="str">
        <f>+F52</f>
        <v>สุดภูธร ไวนิล แอนด์ สติกเกอร์</v>
      </c>
      <c r="H52" s="14" t="s">
        <v>2</v>
      </c>
      <c r="I52" s="14" t="s">
        <v>113</v>
      </c>
    </row>
    <row r="53" spans="1:9" x14ac:dyDescent="0.35">
      <c r="A53" s="64"/>
      <c r="B53" s="17" t="s">
        <v>111</v>
      </c>
      <c r="C53" s="18"/>
      <c r="D53" s="25"/>
      <c r="E53" s="16"/>
      <c r="F53" s="19">
        <f>+C52</f>
        <v>4248</v>
      </c>
      <c r="G53" s="19">
        <f>+F53</f>
        <v>4248</v>
      </c>
      <c r="H53" s="20" t="s">
        <v>14</v>
      </c>
      <c r="I53" s="20" t="s">
        <v>114</v>
      </c>
    </row>
    <row r="54" spans="1:9" x14ac:dyDescent="0.35">
      <c r="A54" s="65"/>
      <c r="B54" s="26"/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115</v>
      </c>
      <c r="C55" s="29">
        <v>432</v>
      </c>
      <c r="D55" s="24">
        <f>+C55</f>
        <v>432</v>
      </c>
      <c r="E55" s="13" t="s">
        <v>35</v>
      </c>
      <c r="F55" s="98" t="s">
        <v>112</v>
      </c>
      <c r="G55" s="92" t="str">
        <f>+F55</f>
        <v>สุดภูธร ไวนิล แอนด์ สติกเกอร์</v>
      </c>
      <c r="H55" s="14" t="s">
        <v>2</v>
      </c>
      <c r="I55" s="14" t="s">
        <v>117</v>
      </c>
    </row>
    <row r="56" spans="1:9" x14ac:dyDescent="0.35">
      <c r="A56" s="64"/>
      <c r="B56" s="17" t="s">
        <v>116</v>
      </c>
      <c r="C56" s="18"/>
      <c r="D56" s="25"/>
      <c r="E56" s="16"/>
      <c r="F56" s="19">
        <f>+C55</f>
        <v>432</v>
      </c>
      <c r="G56" s="19">
        <f>+F56</f>
        <v>432</v>
      </c>
      <c r="H56" s="20" t="s">
        <v>14</v>
      </c>
      <c r="I56" s="20" t="s">
        <v>64</v>
      </c>
    </row>
    <row r="57" spans="1:9" x14ac:dyDescent="0.35">
      <c r="A57" s="65"/>
      <c r="B57" s="26">
        <v>2562</v>
      </c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118</v>
      </c>
      <c r="C58" s="29">
        <v>450</v>
      </c>
      <c r="D58" s="24">
        <f>+C58</f>
        <v>450</v>
      </c>
      <c r="E58" s="13" t="s">
        <v>35</v>
      </c>
      <c r="F58" s="98" t="s">
        <v>112</v>
      </c>
      <c r="G58" s="92" t="str">
        <f>+F58</f>
        <v>สุดภูธร ไวนิล แอนด์ สติกเกอร์</v>
      </c>
      <c r="H58" s="14" t="s">
        <v>2</v>
      </c>
      <c r="I58" s="14" t="s">
        <v>119</v>
      </c>
    </row>
    <row r="59" spans="1:9" x14ac:dyDescent="0.35">
      <c r="A59" s="64"/>
      <c r="B59" s="17" t="s">
        <v>78</v>
      </c>
      <c r="C59" s="18"/>
      <c r="D59" s="25"/>
      <c r="E59" s="16"/>
      <c r="F59" s="19">
        <f>+C58</f>
        <v>450</v>
      </c>
      <c r="G59" s="19">
        <f>+F59</f>
        <v>450</v>
      </c>
      <c r="H59" s="20" t="s">
        <v>14</v>
      </c>
      <c r="I59" s="20" t="s">
        <v>64</v>
      </c>
    </row>
    <row r="60" spans="1:9" x14ac:dyDescent="0.35">
      <c r="A60" s="65"/>
      <c r="B60" s="26">
        <v>2562</v>
      </c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120</v>
      </c>
      <c r="C61" s="29">
        <v>4555</v>
      </c>
      <c r="D61" s="24">
        <f>+C61</f>
        <v>4555</v>
      </c>
      <c r="E61" s="13" t="s">
        <v>35</v>
      </c>
      <c r="F61" s="98" t="s">
        <v>84</v>
      </c>
      <c r="G61" s="92" t="str">
        <f>+F61</f>
        <v>ร้านท่าหินการยางและรถยก</v>
      </c>
      <c r="H61" s="14" t="s">
        <v>2</v>
      </c>
      <c r="I61" s="14" t="s">
        <v>122</v>
      </c>
    </row>
    <row r="62" spans="1:9" x14ac:dyDescent="0.35">
      <c r="A62" s="64"/>
      <c r="B62" s="17" t="s">
        <v>121</v>
      </c>
      <c r="C62" s="18"/>
      <c r="D62" s="25"/>
      <c r="E62" s="16"/>
      <c r="F62" s="19">
        <f>+C61</f>
        <v>4555</v>
      </c>
      <c r="G62" s="19">
        <f>+F62</f>
        <v>4555</v>
      </c>
      <c r="H62" s="20" t="s">
        <v>14</v>
      </c>
      <c r="I62" s="20" t="s">
        <v>123</v>
      </c>
    </row>
    <row r="63" spans="1:9" x14ac:dyDescent="0.35">
      <c r="A63" s="65"/>
      <c r="B63" s="26"/>
      <c r="C63" s="22"/>
      <c r="D63" s="21"/>
      <c r="E63" s="21"/>
      <c r="F63" s="27"/>
      <c r="G63" s="21"/>
      <c r="H63" s="23" t="s">
        <v>15</v>
      </c>
      <c r="I63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zoomScaleSheetLayoutView="100" workbookViewId="0">
      <selection activeCell="F13" sqref="F13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8" t="s">
        <v>17</v>
      </c>
      <c r="B1" s="108"/>
      <c r="C1" s="108"/>
      <c r="D1" s="108"/>
      <c r="E1" s="108"/>
      <c r="F1" s="108"/>
      <c r="G1" s="108"/>
      <c r="H1" s="108"/>
    </row>
    <row r="2" spans="1:8" s="58" customFormat="1" x14ac:dyDescent="0.35">
      <c r="A2" s="108" t="s">
        <v>124</v>
      </c>
      <c r="B2" s="108"/>
      <c r="C2" s="108"/>
      <c r="D2" s="108"/>
      <c r="E2" s="108"/>
      <c r="F2" s="108"/>
      <c r="G2" s="108"/>
      <c r="H2" s="108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125</v>
      </c>
      <c r="D11" s="45">
        <f>+ตุลาคม!C7+ตุลาคม!C10+ตุลาคม!C13+ตุลาคม!C16+ตุลาคม!C19+ตุลาคม!C22+ตุลาคม!C25+ตุลาคม!C28+ตุลาคม!C31+ตุลาคม!C34</f>
        <v>78480.87</v>
      </c>
      <c r="E11" s="57">
        <f>+D11</f>
        <v>78480.87</v>
      </c>
      <c r="F11" s="45">
        <f>+D11</f>
        <v>78480.87</v>
      </c>
      <c r="G11" s="42" t="s">
        <v>3</v>
      </c>
      <c r="H11" s="47"/>
    </row>
    <row r="12" spans="1:8" x14ac:dyDescent="0.35">
      <c r="A12" s="43">
        <v>6</v>
      </c>
      <c r="B12" s="44" t="s">
        <v>36</v>
      </c>
      <c r="C12" s="42" t="s">
        <v>126</v>
      </c>
      <c r="D12" s="45">
        <f>+ตุลาคม!C37+ตุลาคม!C40+ตุลาคม!C43+ตุลาคม!C46+ตุลาคม!C49+ตุลาคม!C52+ตุลาคม!C55+ตุลาคม!C58+ตุลาคม!C61</f>
        <v>227782.25</v>
      </c>
      <c r="E12" s="57">
        <f>+ตุลาคม!D37+ตุลาคม!D40+ตุลาคม!D43+ตุลาคม!D46+ตุลาคม!D49+ตุลาคม!D52+ตุลาคม!D55+ตุลาคม!D58+ตุลาคม!D61</f>
        <v>228290.25</v>
      </c>
      <c r="F12" s="45">
        <f>+D12</f>
        <v>227782.25</v>
      </c>
      <c r="G12" s="42" t="s">
        <v>127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2" t="s">
        <v>3</v>
      </c>
      <c r="E14" s="45" t="str">
        <f>+D14</f>
        <v xml:space="preserve"> -</v>
      </c>
      <c r="F14" s="45" t="str">
        <f>+E14</f>
        <v xml:space="preserve"> -</v>
      </c>
      <c r="G14" s="42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128</v>
      </c>
    </row>
    <row r="18" spans="2:7" x14ac:dyDescent="0.35">
      <c r="B18" s="1" t="s">
        <v>129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09" t="s">
        <v>21</v>
      </c>
      <c r="G21" s="109"/>
    </row>
    <row r="22" spans="2:7" x14ac:dyDescent="0.35">
      <c r="F22" s="110" t="s">
        <v>46</v>
      </c>
      <c r="G22" s="110"/>
    </row>
    <row r="23" spans="2:7" x14ac:dyDescent="0.35">
      <c r="F23" s="109" t="s">
        <v>20</v>
      </c>
      <c r="G23" s="109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ตุลาคม</vt:lpstr>
      <vt:lpstr>Sheet2</vt:lpstr>
      <vt:lpstr>ตุลาคม!Print_Area</vt:lpstr>
      <vt:lpstr>ตุลาคม!Print_Titles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2019-01-15T08:33:27Z</cp:lastPrinted>
  <dcterms:created xsi:type="dcterms:W3CDTF">2006-08-30T06:08:37Z</dcterms:created>
  <dcterms:modified xsi:type="dcterms:W3CDTF">2019-01-16T08:39:17Z</dcterms:modified>
</cp:coreProperties>
</file>