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สขร.67\"/>
    </mc:Choice>
  </mc:AlternateContent>
  <xr:revisionPtr revIDLastSave="0" documentId="13_ncr:1_{4A1DADA8-7398-4D0C-BDE5-DC9E36A3266E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21" r:id="rId1"/>
    <sheet name="Sheet2" sheetId="9" r:id="rId2"/>
  </sheets>
  <definedNames>
    <definedName name="_xlnm.Print_Area" localSheetId="0">Sheet1!$A$85:$I$87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86" i="21"/>
  <c r="G85" i="21"/>
  <c r="G83" i="21" l="1"/>
  <c r="G82" i="21"/>
  <c r="G80" i="21"/>
  <c r="G79" i="21"/>
  <c r="G77" i="21"/>
  <c r="G76" i="21"/>
  <c r="G74" i="21"/>
  <c r="G73" i="21"/>
  <c r="G71" i="21"/>
  <c r="G70" i="21"/>
  <c r="G68" i="21"/>
  <c r="G67" i="21"/>
  <c r="G65" i="21"/>
  <c r="G64" i="21"/>
  <c r="G62" i="21"/>
  <c r="G61" i="21"/>
  <c r="G59" i="21"/>
  <c r="G58" i="21"/>
  <c r="G56" i="21"/>
  <c r="G55" i="21"/>
  <c r="G53" i="21"/>
  <c r="G52" i="21"/>
  <c r="G50" i="21"/>
  <c r="G49" i="21"/>
  <c r="G7" i="21"/>
  <c r="G47" i="21"/>
  <c r="G46" i="21"/>
  <c r="G44" i="21"/>
  <c r="G43" i="21"/>
  <c r="G41" i="21"/>
  <c r="G40" i="21"/>
  <c r="G38" i="21"/>
  <c r="G37" i="21"/>
  <c r="G35" i="21"/>
  <c r="G34" i="21"/>
  <c r="G17" i="21"/>
  <c r="G16" i="21"/>
  <c r="G14" i="21"/>
  <c r="G13" i="21"/>
  <c r="G11" i="21"/>
  <c r="G10" i="21"/>
  <c r="G32" i="21"/>
  <c r="G31" i="21"/>
  <c r="G29" i="21"/>
  <c r="G28" i="21"/>
  <c r="G26" i="21"/>
  <c r="G25" i="21"/>
  <c r="G8" i="21"/>
  <c r="G23" i="21"/>
  <c r="G22" i="21"/>
  <c r="E22" i="21"/>
  <c r="G20" i="21"/>
  <c r="G19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<sst xmlns="http://schemas.openxmlformats.org/spreadsheetml/2006/main" count="338" uniqueCount="177">
  <si>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</si>
  <si>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</si>
  <si>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</si>
  <si>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</si>
  <si>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</si>
  <si>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</si>
  <si>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</si>
  <si>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</si>
  <si>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</si>
  <si>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</si>
  <si>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</si>
  <si>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</si>
  <si>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</si>
  <si>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</si>
  <si>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</si>
  <si>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</si>
  <si>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</si>
  <si>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</si>
  <si>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</si>
  <si>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</si>
  <si>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</si>
  <si>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</si>
  <si>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</si>
  <si>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</si>
  <si>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</si>
  <si>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</si>
  <si>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</si>
  <si>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</si>
  <si>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</si>
  <si>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</si>
  <si>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</si>
  <si>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</si>
  <si>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</si>
  <si>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</si>
  <si>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</si>
  <si>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</si>
  <si>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</si>
  <si>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</si>
  <si>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</si>
  <si>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</si>
  <si>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</si>
  <si>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</si>
  <si>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</si>
  <si>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</si>
  <si>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</si>
  <si>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</si>
  <si>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</si>
  <si>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</si>
  <si>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</si>
  <si>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</si>
  <si>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7</t>
  </si>
  <si>
    <t>8</t>
  </si>
  <si>
    <t>9</t>
  </si>
  <si>
    <t>ปรีดาค้าวัสดุ</t>
  </si>
  <si>
    <t>.</t>
  </si>
  <si>
    <t>11</t>
  </si>
  <si>
    <t>สิชลโฆษณา</t>
  </si>
  <si>
    <t>12</t>
  </si>
  <si>
    <t>13</t>
  </si>
  <si>
    <t>14</t>
  </si>
  <si>
    <t>15</t>
  </si>
  <si>
    <t>1</t>
  </si>
  <si>
    <t>2</t>
  </si>
  <si>
    <t>ห้างหุ้นส่วนจำกัด คงแก้ว ธุรกิจ</t>
  </si>
  <si>
    <t>ตำบลฉลอง</t>
  </si>
  <si>
    <t>18</t>
  </si>
  <si>
    <t>19</t>
  </si>
  <si>
    <t>20</t>
  </si>
  <si>
    <t>21</t>
  </si>
  <si>
    <t>22</t>
  </si>
  <si>
    <t>นายสำเริง  เต็งทอง</t>
  </si>
  <si>
    <t>17</t>
  </si>
  <si>
    <t>16</t>
  </si>
  <si>
    <t>นางสาวชุมสาย  อยู่ทอง</t>
  </si>
  <si>
    <t>สิชลคอมพิวเตอร์</t>
  </si>
  <si>
    <t>ลว. 2 ก.ค. 67</t>
  </si>
  <si>
    <t>สรุปผลการดำเนินการจัดซื้อจัดจ้างในรอบเดือนสิงหาคม 2567</t>
  </si>
  <si>
    <t>จ้างปรับปรุง/บำรุงรักษาระบบไฟฟ้า อาคารห้องประชุม องค์การ</t>
  </si>
  <si>
    <t>บริหารส่วนตำบลฉลอง</t>
  </si>
  <si>
    <t>ห้างหุ้นส่วนจำกัด สิชลการไฟฟ้า 2019</t>
  </si>
  <si>
    <t>ลว 2 ส.ค. 67</t>
  </si>
  <si>
    <t>จ้างตรวจเช็คและซ่อมแซมรถยนต์ส่วนกลาง หมายเลขทะเบียน กล</t>
  </si>
  <si>
    <t xml:space="preserve">8661 นศ </t>
  </si>
  <si>
    <t>ใบสั่งจ้าง เลขที่ CNTR-00153/67</t>
  </si>
  <si>
    <t>ใบสั่งจ้าง เลขที่ CNTR-00154/67</t>
  </si>
  <si>
    <t xml:space="preserve">จ้างตรวจเช็คและซ่อมแซมรถบรรทุกหกล้อ หมายเลขทะเบียน </t>
  </si>
  <si>
    <t>82-0578 นครศรีธรรมราข</t>
  </si>
  <si>
    <t>ใบสั่งจ้าง เลขที่ CNTR-00155/67</t>
  </si>
  <si>
    <t>ลว. 2 ส.ค. 67</t>
  </si>
  <si>
    <t>จ้างซ่อมแซมระบบประปาหมู่บ้าน หมู่ที่ 10 ตำบลฉลอง</t>
  </si>
  <si>
    <t>ใบสั่งจ้าง เลขที่ CNTR-00156/67</t>
  </si>
  <si>
    <t>ซื้อน้ำมันเบนซิน/น้ำมันหล่อลื่นสำหรับใช้ในโครงการรวมพลังมวล</t>
  </si>
  <si>
    <t>ชนคนทำดี กิจกรรม จิดอาสาพัฒนาถนนสะอาด สวยงาม ปลอดภัย</t>
  </si>
  <si>
    <t>นางสาวกิ่งกานต์ พิทักษ์วงศ์</t>
  </si>
  <si>
    <t>ใบสั่งจ้าง เลขที่ CNTR-00157/67</t>
  </si>
  <si>
    <t>ลว. 5 ส.ค.67</t>
  </si>
  <si>
    <t>จ้างจัดทำป้ายไวนิลโครงการและป้ายนิทรรศการสำหรับโครงการ</t>
  </si>
  <si>
    <t>พัฒนาศักยภาพศิลปินพื้นบ้าน</t>
  </si>
  <si>
    <t>ใบสั่งจ้าง เลขที่ CNTR-00158/67</t>
  </si>
  <si>
    <t>ลว. 6 ส.ค.67</t>
  </si>
  <si>
    <t>จ้างประดับตกแต่งสถานที่เพื่อจัดกิจกรรมเฉลิมพระเกียรติสมเด็จ</t>
  </si>
  <si>
    <t>พระนางเจ้าสิริกิติ์ พระบรมราชชนนีพันปีหลวง เนื่องในโอกาสวัน</t>
  </si>
  <si>
    <t>ใบสั่งจ้าง เลขที่ CNTR-00159/67</t>
  </si>
  <si>
    <t>ลว. 7 ส.ค. 67</t>
  </si>
  <si>
    <t>ช่อพระนาย ดรีมโฮม</t>
  </si>
  <si>
    <t>ใบสั่งจ้าง เลขที่ CNTR-00160/67</t>
  </si>
  <si>
    <t>ลว. 9 ส.ค.67</t>
  </si>
  <si>
    <t xml:space="preserve">ซื้อวัสดุก่อสร้างเพื่อซ่อมแซมปรับปรุงระบบประปาหมู่บ้าน หมู่ที่ 5 </t>
  </si>
  <si>
    <t>สิชลการไฟฟ้า</t>
  </si>
  <si>
    <t>ใบสั่งซื้อ เลขที่ CNTR-00161/67</t>
  </si>
  <si>
    <t>ลว. 15 ส.ค.67</t>
  </si>
  <si>
    <t>ซื้อวัสดุคอมพิวเตอร์ กองคลัง จำนวน 1 รายการ</t>
  </si>
  <si>
    <t>ใบสั่งซื้อ เลขที่ CNTR-00162/67</t>
  </si>
  <si>
    <t>ลว. 19 ส.ค.67</t>
  </si>
  <si>
    <t>ซื้อวัสดุคอมพิวเตอร์ สำนักปลัด จำนวน 2 รายการ</t>
  </si>
  <si>
    <t>ใบสั่งซื้อ เลขที่ CNTR-00163/67</t>
  </si>
  <si>
    <t>จ้างตรวจเช็คและซ่อมแซมเครื่องคอมพิวเตอร์ กองคลัง จำนวน 1 เครื่อง</t>
  </si>
  <si>
    <t>ใบสั่งจ้าง เลขที่ CNTR-00164/67</t>
  </si>
  <si>
    <t>ลว. 21 ส.ค.67</t>
  </si>
  <si>
    <t xml:space="preserve">จ้างทำป้ายไวนิลสำหรับโครงการส่งเสริมและสนับสนุนกลุ่มอาชีพในตำบล </t>
  </si>
  <si>
    <t>กิจกรรมอบรมให้ความรู้การทำเสื้อยืดมัดย้อม</t>
  </si>
  <si>
    <t>ใบสั่งจ้าง เลขที่ CNTR-00165/67</t>
  </si>
  <si>
    <t>สนับสนุนกลุ่มอาชีพในตำบล กิจกรรมอบรมให้ความรู้การทำเสื้อยืด</t>
  </si>
  <si>
    <t>สมัคร พาณิชย์</t>
  </si>
  <si>
    <t>ใบสั่งซื้อ เลขที่ CNTR-00166/67</t>
  </si>
  <si>
    <t>ซื้อวัสดุสำนักงาน สำนักปลัด จำนวน 14 รายการ</t>
  </si>
  <si>
    <t>ใบสั่งซื้อ เลขที่ CNTR-00167/67</t>
  </si>
  <si>
    <t>ซื้อวัสดุงานบ้านงานครัว สำนักปลัด จำนวน 9 รายการ</t>
  </si>
  <si>
    <t>ใบสั่งซื้อ เลขที่ CNTR-00168/67</t>
  </si>
  <si>
    <t>ซื้อวัสดุก่อสร้าง หินคลุก จำนวน 350 ลูกบาศก์เมตร</t>
  </si>
  <si>
    <t>ใบสั่งซื้อ เลขที่ CNTR-00169/67</t>
  </si>
  <si>
    <t>ลว. 23 ส.ค.67</t>
  </si>
  <si>
    <t>ซื้อวัสดุคอมพิวเตอร์ สำนักปลัด จำนวน 1 รายการ</t>
  </si>
  <si>
    <t>ใบสั่งซื้อ เลขที่ CNTR-00170/67</t>
  </si>
  <si>
    <t>ลว. 27 ส.ค.67</t>
  </si>
  <si>
    <t>ซื้อวัสดุสำนักงาน กองช่าง จำนวน 12 รายการ</t>
  </si>
  <si>
    <t>ใบสั่งซื้อ เลขที่ CNTR-00171/67</t>
  </si>
  <si>
    <t>ซื้อวัสดุสำนักงาน กองคลัง จำนวน 15 รายการ</t>
  </si>
  <si>
    <t>ใบสั่งซื้อ เลขที่ CNTR-00172/67</t>
  </si>
  <si>
    <t>จ้างโครงการก่อสร้างถนนคอนกรีตเสริมเหล็กสายซอยสันธนะ-หมู่</t>
  </si>
  <si>
    <t>2 หมู่ที่ 5 ตำบลฉลอง</t>
  </si>
  <si>
    <t>ห้างหุ้นส่วนจำกัด จิตติภัณฑ์ ก่อสร้าง</t>
  </si>
  <si>
    <t>ลว. 28 ส.ค.67</t>
  </si>
  <si>
    <t>จ้างโครงการก่อสร้างถนนคอนกรีตสายพังมัด หมู่ที่ 5 ตำบลฉลอง</t>
  </si>
  <si>
    <t>สัญญาจ้าง เลขที่ CNTR-00173/67</t>
  </si>
  <si>
    <t>สัญญาจ้าง เลขที่ CNTR-00174/67</t>
  </si>
  <si>
    <t>23</t>
  </si>
  <si>
    <t xml:space="preserve">จ้างโครงการก่อสร้างถนนคอนกรีตเสริมเหล็กสายบ้านหมอแบบ </t>
  </si>
  <si>
    <t>หมู่ที่ 6 ตำบลฉลอง</t>
  </si>
  <si>
    <t>สัญญาจ้าง เลขที่ CNTR-00175/67</t>
  </si>
  <si>
    <t>24</t>
  </si>
  <si>
    <t>ซื้อวัสดุอุปกรณ์สำหรับโครงการส่งเสริมทันตสุขภาพป้องกันโรคใน</t>
  </si>
  <si>
    <t>ร้านบูรพาเครื่องเขียน</t>
  </si>
  <si>
    <t>ลว. 29 ส.ค.67</t>
  </si>
  <si>
    <t>ช่องปากของเด็กปฐมวัย</t>
  </si>
  <si>
    <t>25</t>
  </si>
  <si>
    <t>จ้างจัดทำป้ายไวนิลโครงการส่งเสริมทันตสุขภาพป้องกันโรคในช่อง</t>
  </si>
  <si>
    <t>ปากของเด็กปฐมวัย</t>
  </si>
  <si>
    <t>ใบสั่งซื้อ เลขที่ CNTR-00176/67</t>
  </si>
  <si>
    <t>ใบสั่งจ้าง เลขที่ CNTR-00177/67</t>
  </si>
  <si>
    <t>26</t>
  </si>
  <si>
    <t>จ้างโครงการก่อสร้างคู่ส่งน้ำหรือวางท่อระบายน้ำภายในหมู่บ้าน</t>
  </si>
  <si>
    <t>หมู่ที่ 3 ตำบลฉลอง</t>
  </si>
  <si>
    <t>สัญญาจ้าง เลขที่ CNTR-00178/67</t>
  </si>
  <si>
    <t>ลว. 30 ส.ค.67</t>
  </si>
  <si>
    <t>27</t>
  </si>
  <si>
    <t>จ้างโครงการก่อสร้างถนนคอนกรีตเสริมเหล็กสายซอยไชยชำนาญ</t>
  </si>
  <si>
    <t>หมู่ที่ 4 ตำบลฉลอง</t>
  </si>
  <si>
    <t>สัญญาจ้าง เลขที่ CNTR-00179/67</t>
  </si>
  <si>
    <t>จ้างปรับปรุงอาคารห้องประชุม องค์การบริหารส่วนตำบลฉลอง</t>
  </si>
  <si>
    <t>ซื้อวัสดุอุปกรณ์ที่ใช้ในการอบรมสำหรับโครงการส่งเสริมและ</t>
  </si>
  <si>
    <r>
      <rPr>
        <sz val="14"/>
        <rFont val="TH SarabunPSK"/>
        <family val="2"/>
      </rPr>
      <t xml:space="preserve">เฉลิมพระชนมพรรษา 12 สิงหาคม 2567 </t>
    </r>
  </si>
  <si>
    <t xml:space="preserve">ผ้ามัดย้อม </t>
  </si>
  <si>
    <t>ประจำเดือนสิงหาคม 2567</t>
  </si>
  <si>
    <t>ได้นำข้อมูลเกี่ยวกับการจัดซื้อจัดจ้างตามแบบ  สขร.๑   ( ประจำเดือนสิงหาคม 2567)</t>
  </si>
  <si>
    <t xml:space="preserve">                    เผยแพร่  เมื่อวันที่  3 กันยายน 2567  โดยวิธีปิดประกาศ  และที่เว็บไซต์ www.chalong.go.th</t>
  </si>
  <si>
    <t>วันที่  3  เดือน กันยายน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</si>
</sst>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90" fontId="3" fillId="0" borderId="6" xfId="1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4" fontId="11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9" fillId="0" borderId="3" xfId="0" quotePrefix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1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87"/>
  <sheetViews>
    <sheetView tabSelected="1" topLeftCell="A55" zoomScaleNormal="100" workbookViewId="0">
      <selection activeCell="A3" sqref="A3:I3"/>
    </sheetView>
  </sheetViews>
  <sheetFormatPr defaultColWidth="9.140625" defaultRowHeight="21" x14ac:dyDescent="0.35"/>
  <cols>
    <col min="1" max="1" width="5.42578125" style="80" customWidth="1"/>
    <col min="2" max="2" width="47.5703125" style="1" customWidth="1"/>
    <col min="3" max="3" width="11.7109375" style="25" customWidth="1"/>
    <col min="4" max="4" width="13.140625" style="80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102" t="s">
        <v>76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35">
      <c r="A2" s="102" t="s">
        <v>27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35">
      <c r="A3" s="102" t="s">
        <v>176</v>
      </c>
      <c r="B3" s="102"/>
      <c r="C3" s="102"/>
      <c r="D3" s="102"/>
      <c r="E3" s="102"/>
      <c r="F3" s="102"/>
      <c r="G3" s="102"/>
      <c r="H3" s="102"/>
      <c r="I3" s="102"/>
    </row>
    <row r="4" spans="1:9" s="26" customFormat="1" ht="19.5" x14ac:dyDescent="0.3">
      <c r="A4" s="57" t="s">
        <v>28</v>
      </c>
      <c r="B4" s="103" t="s">
        <v>29</v>
      </c>
      <c r="C4" s="105" t="s">
        <v>30</v>
      </c>
      <c r="D4" s="103" t="s">
        <v>31</v>
      </c>
      <c r="E4" s="107" t="s">
        <v>32</v>
      </c>
      <c r="F4" s="58" t="s">
        <v>33</v>
      </c>
      <c r="G4" s="76" t="s">
        <v>34</v>
      </c>
      <c r="H4" s="103" t="s">
        <v>35</v>
      </c>
      <c r="I4" s="59" t="s">
        <v>36</v>
      </c>
    </row>
    <row r="5" spans="1:9" s="26" customFormat="1" ht="19.5" x14ac:dyDescent="0.3">
      <c r="A5" s="44" t="s">
        <v>37</v>
      </c>
      <c r="B5" s="104"/>
      <c r="C5" s="106"/>
      <c r="D5" s="104"/>
      <c r="E5" s="108"/>
      <c r="F5" s="27" t="s">
        <v>38</v>
      </c>
      <c r="G5" s="27" t="s">
        <v>39</v>
      </c>
      <c r="H5" s="109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x14ac:dyDescent="0.35">
      <c r="A7" s="55" t="s">
        <v>61</v>
      </c>
      <c r="B7" s="36" t="s">
        <v>77</v>
      </c>
      <c r="C7" s="48">
        <v>60880</v>
      </c>
      <c r="D7" s="49">
        <v>60880</v>
      </c>
      <c r="E7" s="32" t="s">
        <v>42</v>
      </c>
      <c r="F7" s="95" t="s">
        <v>79</v>
      </c>
      <c r="G7" s="95" t="str">
        <f>+F7</f>
        <v>ห้างหุ้นส่วนจำกัด สิชลการไฟฟ้า 2019</v>
      </c>
      <c r="H7" s="50" t="s">
        <v>43</v>
      </c>
      <c r="I7" s="50" t="s">
        <v>83</v>
      </c>
    </row>
    <row r="8" spans="1:9" x14ac:dyDescent="0.35">
      <c r="A8" s="51"/>
      <c r="B8" s="29" t="s">
        <v>78</v>
      </c>
      <c r="C8" s="52"/>
      <c r="D8" s="53"/>
      <c r="E8" s="28"/>
      <c r="F8" s="30">
        <v>60880</v>
      </c>
      <c r="G8" s="30">
        <f>+F8</f>
        <v>60880</v>
      </c>
      <c r="H8" s="34" t="s">
        <v>44</v>
      </c>
      <c r="I8" s="78" t="s">
        <v>80</v>
      </c>
    </row>
    <row r="9" spans="1:9" ht="25.5" customHeight="1" x14ac:dyDescent="0.35">
      <c r="A9" s="45"/>
      <c r="B9" s="90"/>
      <c r="C9" s="54"/>
      <c r="D9" s="46"/>
      <c r="E9" s="31"/>
      <c r="F9" s="91"/>
      <c r="G9" s="89"/>
      <c r="H9" s="35" t="s">
        <v>45</v>
      </c>
      <c r="I9" s="92"/>
    </row>
    <row r="10" spans="1:9" x14ac:dyDescent="0.35">
      <c r="A10" s="77" t="s">
        <v>62</v>
      </c>
      <c r="B10" s="68" t="s">
        <v>81</v>
      </c>
      <c r="C10" s="69">
        <v>2000</v>
      </c>
      <c r="D10" s="70">
        <v>1600</v>
      </c>
      <c r="E10" s="71" t="s">
        <v>42</v>
      </c>
      <c r="F10" s="72" t="s">
        <v>70</v>
      </c>
      <c r="G10" s="79" t="str">
        <f>+F10</f>
        <v>นายสำเริง  เต็งทอง</v>
      </c>
      <c r="H10" s="50" t="s">
        <v>43</v>
      </c>
      <c r="I10" s="50" t="s">
        <v>84</v>
      </c>
    </row>
    <row r="11" spans="1:9" x14ac:dyDescent="0.35">
      <c r="A11" s="47"/>
      <c r="B11" s="39" t="s">
        <v>82</v>
      </c>
      <c r="C11" s="56"/>
      <c r="D11" s="41"/>
      <c r="E11" s="42"/>
      <c r="F11" s="38">
        <v>1600</v>
      </c>
      <c r="G11" s="30">
        <f>+F11</f>
        <v>1600</v>
      </c>
      <c r="H11" s="34" t="s">
        <v>44</v>
      </c>
      <c r="I11" s="34" t="s">
        <v>75</v>
      </c>
    </row>
    <row r="12" spans="1:9" ht="23.25" x14ac:dyDescent="0.35">
      <c r="A12" s="45"/>
      <c r="B12" s="90"/>
      <c r="C12" s="54"/>
      <c r="D12" s="46"/>
      <c r="E12" s="31"/>
      <c r="F12" s="91"/>
      <c r="G12" s="89"/>
      <c r="H12" s="35" t="s">
        <v>45</v>
      </c>
      <c r="I12" s="35"/>
    </row>
    <row r="13" spans="1:9" x14ac:dyDescent="0.35">
      <c r="A13" s="77" t="s">
        <v>47</v>
      </c>
      <c r="B13" s="68" t="s">
        <v>85</v>
      </c>
      <c r="C13" s="69">
        <v>5960</v>
      </c>
      <c r="D13" s="70">
        <v>5960</v>
      </c>
      <c r="E13" s="71" t="s">
        <v>42</v>
      </c>
      <c r="F13" s="82" t="s">
        <v>70</v>
      </c>
      <c r="G13" s="79" t="str">
        <f>+F13</f>
        <v>นายสำเริง  เต็งทอง</v>
      </c>
      <c r="H13" s="50" t="s">
        <v>43</v>
      </c>
      <c r="I13" s="50" t="s">
        <v>87</v>
      </c>
    </row>
    <row r="14" spans="1:9" x14ac:dyDescent="0.35">
      <c r="A14" s="47"/>
      <c r="B14" s="39" t="s">
        <v>86</v>
      </c>
      <c r="C14" s="56"/>
      <c r="D14" s="41"/>
      <c r="E14" s="42"/>
      <c r="F14" s="38">
        <v>5960</v>
      </c>
      <c r="G14" s="30">
        <f>+F14</f>
        <v>5960</v>
      </c>
      <c r="H14" s="34" t="s">
        <v>44</v>
      </c>
      <c r="I14" s="34" t="s">
        <v>88</v>
      </c>
    </row>
    <row r="15" spans="1:9" ht="23.25" x14ac:dyDescent="0.35">
      <c r="A15" s="45"/>
      <c r="B15" s="90"/>
      <c r="C15" s="54"/>
      <c r="D15" s="46"/>
      <c r="E15" s="31"/>
      <c r="F15" s="91"/>
      <c r="G15" s="89"/>
      <c r="H15" s="35" t="s">
        <v>45</v>
      </c>
      <c r="I15" s="35"/>
    </row>
    <row r="16" spans="1:9" x14ac:dyDescent="0.35">
      <c r="A16" s="77" t="s">
        <v>46</v>
      </c>
      <c r="B16" s="68" t="s">
        <v>89</v>
      </c>
      <c r="C16" s="69">
        <v>26340</v>
      </c>
      <c r="D16" s="70">
        <v>26340</v>
      </c>
      <c r="E16" s="71" t="s">
        <v>42</v>
      </c>
      <c r="F16" s="98" t="s">
        <v>79</v>
      </c>
      <c r="G16" s="98" t="str">
        <f>+F16</f>
        <v>ห้างหุ้นส่วนจำกัด สิชลการไฟฟ้า 2019</v>
      </c>
      <c r="H16" s="50" t="s">
        <v>43</v>
      </c>
      <c r="I16" s="50" t="s">
        <v>90</v>
      </c>
    </row>
    <row r="17" spans="1:9" x14ac:dyDescent="0.35">
      <c r="A17" s="47"/>
      <c r="B17" s="39"/>
      <c r="C17" s="56"/>
      <c r="D17" s="41"/>
      <c r="E17" s="42"/>
      <c r="F17" s="38">
        <v>26340</v>
      </c>
      <c r="G17" s="30">
        <f>+F17</f>
        <v>26340</v>
      </c>
      <c r="H17" s="34" t="s">
        <v>44</v>
      </c>
      <c r="I17" s="34" t="s">
        <v>88</v>
      </c>
    </row>
    <row r="18" spans="1:9" ht="23.25" x14ac:dyDescent="0.35">
      <c r="A18" s="45"/>
      <c r="B18" s="90"/>
      <c r="C18" s="54"/>
      <c r="D18" s="46"/>
      <c r="E18" s="31"/>
      <c r="F18" s="91"/>
      <c r="G18" s="89"/>
      <c r="H18" s="35" t="s">
        <v>45</v>
      </c>
      <c r="I18" s="35"/>
    </row>
    <row r="19" spans="1:9" s="33" customFormat="1" ht="18.75" x14ac:dyDescent="0.3">
      <c r="A19" s="32">
        <v>5</v>
      </c>
      <c r="B19" s="36" t="s">
        <v>91</v>
      </c>
      <c r="C19" s="48">
        <v>13500</v>
      </c>
      <c r="D19" s="49">
        <v>13090</v>
      </c>
      <c r="E19" s="32" t="s">
        <v>42</v>
      </c>
      <c r="F19" s="37" t="s">
        <v>93</v>
      </c>
      <c r="G19" s="37" t="str">
        <f>+F19</f>
        <v>นางสาวกิ่งกานต์ พิทักษ์วงศ์</v>
      </c>
      <c r="H19" s="50" t="s">
        <v>43</v>
      </c>
      <c r="I19" s="50" t="s">
        <v>94</v>
      </c>
    </row>
    <row r="20" spans="1:9" s="33" customFormat="1" ht="18.75" x14ac:dyDescent="0.3">
      <c r="A20" s="51"/>
      <c r="B20" s="29" t="s">
        <v>92</v>
      </c>
      <c r="C20" s="52"/>
      <c r="D20" s="53"/>
      <c r="E20" s="28"/>
      <c r="F20" s="30">
        <v>13090</v>
      </c>
      <c r="G20" s="30">
        <f>+F20</f>
        <v>13090</v>
      </c>
      <c r="H20" s="34" t="s">
        <v>44</v>
      </c>
      <c r="I20" s="34" t="s">
        <v>95</v>
      </c>
    </row>
    <row r="21" spans="1:9" s="33" customFormat="1" ht="23.25" x14ac:dyDescent="0.35">
      <c r="A21" s="45"/>
      <c r="B21" s="90"/>
      <c r="C21" s="54"/>
      <c r="D21" s="46"/>
      <c r="E21" s="31"/>
      <c r="F21" s="91"/>
      <c r="G21" s="89"/>
      <c r="H21" s="35" t="s">
        <v>45</v>
      </c>
      <c r="I21" s="78"/>
    </row>
    <row r="22" spans="1:9" s="33" customFormat="1" ht="18.75" x14ac:dyDescent="0.3">
      <c r="A22" s="74" t="s">
        <v>49</v>
      </c>
      <c r="B22" s="36" t="s">
        <v>96</v>
      </c>
      <c r="C22" s="69">
        <v>8928</v>
      </c>
      <c r="D22" s="70">
        <v>8928</v>
      </c>
      <c r="E22" s="71" t="str">
        <f>+E19</f>
        <v>เฉพาะเจาะจง</v>
      </c>
      <c r="F22" s="72" t="s">
        <v>56</v>
      </c>
      <c r="G22" s="72" t="str">
        <f>+F22</f>
        <v>สิชลโฆษณา</v>
      </c>
      <c r="H22" s="40" t="s">
        <v>43</v>
      </c>
      <c r="I22" s="50" t="s">
        <v>98</v>
      </c>
    </row>
    <row r="23" spans="1:9" s="33" customFormat="1" ht="18.75" x14ac:dyDescent="0.3">
      <c r="A23" s="47"/>
      <c r="B23" s="29" t="s">
        <v>97</v>
      </c>
      <c r="C23" s="56"/>
      <c r="D23" s="41"/>
      <c r="E23" s="42"/>
      <c r="F23" s="38">
        <v>8928</v>
      </c>
      <c r="G23" s="38">
        <f>+F23</f>
        <v>8928</v>
      </c>
      <c r="H23" s="73" t="s">
        <v>44</v>
      </c>
      <c r="I23" s="34" t="s">
        <v>99</v>
      </c>
    </row>
    <row r="24" spans="1:9" s="33" customFormat="1" ht="23.25" x14ac:dyDescent="0.35">
      <c r="A24" s="45"/>
      <c r="B24" s="90"/>
      <c r="C24" s="54"/>
      <c r="D24" s="46"/>
      <c r="E24" s="85"/>
      <c r="F24" s="88"/>
      <c r="G24" s="89"/>
      <c r="H24" s="35" t="s">
        <v>45</v>
      </c>
      <c r="I24" s="78"/>
    </row>
    <row r="25" spans="1:9" s="33" customFormat="1" x14ac:dyDescent="0.35">
      <c r="A25" s="77" t="s">
        <v>50</v>
      </c>
      <c r="B25" s="68" t="s">
        <v>100</v>
      </c>
      <c r="C25" s="69">
        <v>13000</v>
      </c>
      <c r="D25" s="70">
        <v>13000</v>
      </c>
      <c r="E25" s="71" t="s">
        <v>42</v>
      </c>
      <c r="F25" s="82" t="s">
        <v>73</v>
      </c>
      <c r="G25" s="79" t="str">
        <f>+F25</f>
        <v>นางสาวชุมสาย  อยู่ทอง</v>
      </c>
      <c r="H25" s="50" t="s">
        <v>43</v>
      </c>
      <c r="I25" s="50" t="s">
        <v>102</v>
      </c>
    </row>
    <row r="26" spans="1:9" s="33" customFormat="1" ht="18.75" x14ac:dyDescent="0.3">
      <c r="A26" s="47"/>
      <c r="B26" s="39" t="s">
        <v>101</v>
      </c>
      <c r="C26" s="56"/>
      <c r="D26" s="41"/>
      <c r="E26" s="42"/>
      <c r="F26" s="30">
        <v>13000</v>
      </c>
      <c r="G26" s="30">
        <f>+F26</f>
        <v>13000</v>
      </c>
      <c r="H26" s="34" t="s">
        <v>44</v>
      </c>
      <c r="I26" s="34" t="s">
        <v>103</v>
      </c>
    </row>
    <row r="27" spans="1:9" s="33" customFormat="1" ht="23.25" x14ac:dyDescent="0.35">
      <c r="A27" s="45"/>
      <c r="B27" s="90" t="s">
        <v>171</v>
      </c>
      <c r="C27" s="54"/>
      <c r="D27" s="46"/>
      <c r="E27" s="31"/>
      <c r="F27" s="97"/>
      <c r="G27" s="89"/>
      <c r="H27" s="35" t="s">
        <v>45</v>
      </c>
      <c r="I27" s="35"/>
    </row>
    <row r="28" spans="1:9" s="33" customFormat="1" ht="18" customHeight="1" x14ac:dyDescent="0.35">
      <c r="A28" s="77" t="s">
        <v>51</v>
      </c>
      <c r="B28" s="68" t="s">
        <v>169</v>
      </c>
      <c r="C28" s="69">
        <v>299000</v>
      </c>
      <c r="D28" s="70">
        <v>299000</v>
      </c>
      <c r="E28" s="71" t="s">
        <v>42</v>
      </c>
      <c r="F28" s="79" t="s">
        <v>104</v>
      </c>
      <c r="G28" s="79" t="str">
        <f>+F28</f>
        <v>ช่อพระนาย ดรีมโฮม</v>
      </c>
      <c r="H28" s="50" t="s">
        <v>43</v>
      </c>
      <c r="I28" s="50" t="s">
        <v>105</v>
      </c>
    </row>
    <row r="29" spans="1:9" s="33" customFormat="1" ht="18.75" x14ac:dyDescent="0.3">
      <c r="A29" s="47"/>
      <c r="B29" s="39"/>
      <c r="C29" s="56"/>
      <c r="D29" s="41"/>
      <c r="E29" s="42"/>
      <c r="F29" s="38">
        <v>299000</v>
      </c>
      <c r="G29" s="30">
        <f>+F29</f>
        <v>299000</v>
      </c>
      <c r="H29" s="34" t="s">
        <v>44</v>
      </c>
      <c r="I29" s="34" t="s">
        <v>106</v>
      </c>
    </row>
    <row r="30" spans="1:9" s="33" customFormat="1" ht="23.25" x14ac:dyDescent="0.35">
      <c r="A30" s="45"/>
      <c r="B30" s="90"/>
      <c r="C30" s="54"/>
      <c r="D30" s="46"/>
      <c r="E30" s="31"/>
      <c r="F30" s="91"/>
      <c r="G30" s="89"/>
      <c r="H30" s="35" t="s">
        <v>45</v>
      </c>
      <c r="I30" s="35"/>
    </row>
    <row r="31" spans="1:9" x14ac:dyDescent="0.35">
      <c r="A31" s="77" t="s">
        <v>52</v>
      </c>
      <c r="B31" s="68" t="s">
        <v>107</v>
      </c>
      <c r="C31" s="69">
        <v>38515</v>
      </c>
      <c r="D31" s="70">
        <v>38515</v>
      </c>
      <c r="E31" s="71" t="s">
        <v>42</v>
      </c>
      <c r="F31" s="82" t="s">
        <v>108</v>
      </c>
      <c r="G31" s="82" t="str">
        <f>+F31</f>
        <v>สิชลการไฟฟ้า</v>
      </c>
      <c r="H31" s="50" t="s">
        <v>43</v>
      </c>
      <c r="I31" s="50" t="s">
        <v>109</v>
      </c>
    </row>
    <row r="32" spans="1:9" x14ac:dyDescent="0.35">
      <c r="A32" s="47"/>
      <c r="B32" s="39" t="s">
        <v>64</v>
      </c>
      <c r="C32" s="56"/>
      <c r="D32" s="41"/>
      <c r="E32" s="42"/>
      <c r="F32" s="38">
        <v>38515</v>
      </c>
      <c r="G32" s="30">
        <f>+F32</f>
        <v>38515</v>
      </c>
      <c r="H32" s="34" t="s">
        <v>44</v>
      </c>
      <c r="I32" s="34" t="s">
        <v>110</v>
      </c>
    </row>
    <row r="33" spans="1:9" ht="23.25" x14ac:dyDescent="0.35">
      <c r="A33" s="45"/>
      <c r="B33" s="90"/>
      <c r="C33" s="54"/>
      <c r="D33" s="46"/>
      <c r="E33" s="31"/>
      <c r="F33" s="91"/>
      <c r="G33" s="89"/>
      <c r="H33" s="35" t="s">
        <v>45</v>
      </c>
      <c r="I33" s="35"/>
    </row>
    <row r="34" spans="1:9" x14ac:dyDescent="0.35">
      <c r="A34" s="100">
        <v>10</v>
      </c>
      <c r="B34" s="94" t="s">
        <v>111</v>
      </c>
      <c r="C34" s="69">
        <v>12450</v>
      </c>
      <c r="D34" s="70">
        <v>12450</v>
      </c>
      <c r="E34" s="71" t="s">
        <v>42</v>
      </c>
      <c r="F34" s="82" t="s">
        <v>74</v>
      </c>
      <c r="G34" s="82" t="str">
        <f>+F34</f>
        <v>สิชลคอมพิวเตอร์</v>
      </c>
      <c r="H34" s="50" t="s">
        <v>43</v>
      </c>
      <c r="I34" s="50" t="s">
        <v>112</v>
      </c>
    </row>
    <row r="35" spans="1:9" x14ac:dyDescent="0.35">
      <c r="A35" s="15"/>
      <c r="B35" s="39"/>
      <c r="C35" s="56"/>
      <c r="D35" s="41"/>
      <c r="E35" s="42"/>
      <c r="F35" s="38">
        <v>12450</v>
      </c>
      <c r="G35" s="30">
        <f>+F35</f>
        <v>12450</v>
      </c>
      <c r="H35" s="34" t="s">
        <v>44</v>
      </c>
      <c r="I35" s="34" t="s">
        <v>113</v>
      </c>
    </row>
    <row r="36" spans="1:9" ht="23.25" x14ac:dyDescent="0.35">
      <c r="A36" s="101"/>
      <c r="B36" s="90"/>
      <c r="C36" s="54"/>
      <c r="D36" s="46"/>
      <c r="E36" s="31"/>
      <c r="F36" s="91"/>
      <c r="G36" s="89"/>
      <c r="H36" s="35" t="s">
        <v>45</v>
      </c>
      <c r="I36" s="35"/>
    </row>
    <row r="37" spans="1:9" x14ac:dyDescent="0.35">
      <c r="A37" s="77" t="s">
        <v>55</v>
      </c>
      <c r="B37" s="94" t="s">
        <v>114</v>
      </c>
      <c r="C37" s="69">
        <v>29220</v>
      </c>
      <c r="D37" s="70">
        <v>29220</v>
      </c>
      <c r="E37" s="71" t="s">
        <v>42</v>
      </c>
      <c r="F37" s="82" t="s">
        <v>74</v>
      </c>
      <c r="G37" s="93" t="str">
        <f>+F37</f>
        <v>สิชลคอมพิวเตอร์</v>
      </c>
      <c r="H37" s="50" t="s">
        <v>43</v>
      </c>
      <c r="I37" s="50" t="s">
        <v>115</v>
      </c>
    </row>
    <row r="38" spans="1:9" x14ac:dyDescent="0.35">
      <c r="A38" s="47"/>
      <c r="B38" s="39"/>
      <c r="C38" s="56"/>
      <c r="D38" s="41"/>
      <c r="E38" s="42"/>
      <c r="F38" s="38">
        <v>29220</v>
      </c>
      <c r="G38" s="30">
        <f>+F38</f>
        <v>29220</v>
      </c>
      <c r="H38" s="34" t="s">
        <v>44</v>
      </c>
      <c r="I38" s="34" t="s">
        <v>113</v>
      </c>
    </row>
    <row r="39" spans="1:9" ht="23.25" x14ac:dyDescent="0.35">
      <c r="A39" s="45"/>
      <c r="B39" s="92"/>
      <c r="C39" s="54"/>
      <c r="D39" s="46"/>
      <c r="E39" s="31"/>
      <c r="F39" s="91"/>
      <c r="G39" s="89"/>
      <c r="H39" s="35" t="s">
        <v>45</v>
      </c>
      <c r="I39" s="35"/>
    </row>
    <row r="40" spans="1:9" x14ac:dyDescent="0.35">
      <c r="A40" s="77" t="s">
        <v>57</v>
      </c>
      <c r="B40" s="94" t="s">
        <v>116</v>
      </c>
      <c r="C40" s="69">
        <v>500</v>
      </c>
      <c r="D40" s="70">
        <v>450</v>
      </c>
      <c r="E40" s="71" t="s">
        <v>42</v>
      </c>
      <c r="F40" s="79" t="s">
        <v>74</v>
      </c>
      <c r="G40" s="93" t="str">
        <f>+F40</f>
        <v>สิชลคอมพิวเตอร์</v>
      </c>
      <c r="H40" s="50" t="s">
        <v>43</v>
      </c>
      <c r="I40" s="50" t="s">
        <v>117</v>
      </c>
    </row>
    <row r="41" spans="1:9" x14ac:dyDescent="0.35">
      <c r="A41" s="47"/>
      <c r="B41" s="39"/>
      <c r="C41" s="56"/>
      <c r="D41" s="41"/>
      <c r="E41" s="42"/>
      <c r="F41" s="38">
        <v>450</v>
      </c>
      <c r="G41" s="30">
        <f>+F41</f>
        <v>450</v>
      </c>
      <c r="H41" s="34" t="s">
        <v>44</v>
      </c>
      <c r="I41" s="34" t="s">
        <v>118</v>
      </c>
    </row>
    <row r="42" spans="1:9" ht="23.25" x14ac:dyDescent="0.35">
      <c r="A42" s="45"/>
      <c r="B42" s="92"/>
      <c r="C42" s="54"/>
      <c r="D42" s="46"/>
      <c r="E42" s="31"/>
      <c r="F42" s="91"/>
      <c r="G42" s="89"/>
      <c r="H42" s="35" t="s">
        <v>45</v>
      </c>
      <c r="I42" s="35"/>
    </row>
    <row r="43" spans="1:9" x14ac:dyDescent="0.35">
      <c r="A43" s="77" t="s">
        <v>58</v>
      </c>
      <c r="B43" s="94" t="s">
        <v>119</v>
      </c>
      <c r="C43" s="69">
        <v>450</v>
      </c>
      <c r="D43" s="70">
        <v>450</v>
      </c>
      <c r="E43" s="71" t="s">
        <v>42</v>
      </c>
      <c r="F43" s="79" t="s">
        <v>56</v>
      </c>
      <c r="G43" s="79" t="str">
        <f>+F43</f>
        <v>สิชลโฆษณา</v>
      </c>
      <c r="H43" s="50" t="s">
        <v>43</v>
      </c>
      <c r="I43" s="50" t="s">
        <v>121</v>
      </c>
    </row>
    <row r="44" spans="1:9" x14ac:dyDescent="0.35">
      <c r="A44" s="47"/>
      <c r="B44" s="39" t="s">
        <v>120</v>
      </c>
      <c r="C44" s="56"/>
      <c r="D44" s="41"/>
      <c r="E44" s="42"/>
      <c r="F44" s="38">
        <v>450</v>
      </c>
      <c r="G44" s="30">
        <f>+F44</f>
        <v>450</v>
      </c>
      <c r="H44" s="34" t="s">
        <v>44</v>
      </c>
      <c r="I44" s="34" t="s">
        <v>118</v>
      </c>
    </row>
    <row r="45" spans="1:9" ht="23.25" x14ac:dyDescent="0.35">
      <c r="A45" s="45"/>
      <c r="B45" s="92"/>
      <c r="C45" s="54"/>
      <c r="D45" s="46"/>
      <c r="E45" s="31"/>
      <c r="F45" s="91"/>
      <c r="G45" s="89"/>
      <c r="H45" s="35" t="s">
        <v>45</v>
      </c>
      <c r="I45" s="35"/>
    </row>
    <row r="46" spans="1:9" x14ac:dyDescent="0.35">
      <c r="A46" s="77" t="s">
        <v>59</v>
      </c>
      <c r="B46" s="68" t="s">
        <v>170</v>
      </c>
      <c r="C46" s="69">
        <v>19800</v>
      </c>
      <c r="D46" s="70">
        <v>9355</v>
      </c>
      <c r="E46" s="71" t="s">
        <v>42</v>
      </c>
      <c r="F46" s="79" t="s">
        <v>123</v>
      </c>
      <c r="G46" s="79" t="str">
        <f>+F46</f>
        <v>สมัคร พาณิชย์</v>
      </c>
      <c r="H46" s="50" t="s">
        <v>43</v>
      </c>
      <c r="I46" s="50" t="s">
        <v>124</v>
      </c>
    </row>
    <row r="47" spans="1:9" x14ac:dyDescent="0.35">
      <c r="A47" s="47"/>
      <c r="B47" s="39" t="s">
        <v>122</v>
      </c>
      <c r="C47" s="56"/>
      <c r="D47" s="41"/>
      <c r="E47" s="42"/>
      <c r="F47" s="38">
        <v>9355</v>
      </c>
      <c r="G47" s="30">
        <f>+F47</f>
        <v>9355</v>
      </c>
      <c r="H47" s="34" t="s">
        <v>44</v>
      </c>
      <c r="I47" s="34" t="s">
        <v>118</v>
      </c>
    </row>
    <row r="48" spans="1:9" ht="23.25" x14ac:dyDescent="0.35">
      <c r="A48" s="45"/>
      <c r="B48" s="96" t="s">
        <v>172</v>
      </c>
      <c r="C48" s="54"/>
      <c r="D48" s="46"/>
      <c r="E48" s="31"/>
      <c r="F48" s="91"/>
      <c r="G48" s="89"/>
      <c r="H48" s="35" t="s">
        <v>45</v>
      </c>
      <c r="I48" s="35"/>
    </row>
    <row r="49" spans="1:9" x14ac:dyDescent="0.35">
      <c r="A49" s="77" t="s">
        <v>60</v>
      </c>
      <c r="B49" s="68" t="s">
        <v>125</v>
      </c>
      <c r="C49" s="69">
        <v>23000</v>
      </c>
      <c r="D49" s="70">
        <v>22185</v>
      </c>
      <c r="E49" s="71" t="s">
        <v>42</v>
      </c>
      <c r="F49" s="79" t="s">
        <v>53</v>
      </c>
      <c r="G49" s="79" t="str">
        <f>+F49</f>
        <v>ปรีดาค้าวัสดุ</v>
      </c>
      <c r="H49" s="50" t="s">
        <v>43</v>
      </c>
      <c r="I49" s="50" t="s">
        <v>126</v>
      </c>
    </row>
    <row r="50" spans="1:9" x14ac:dyDescent="0.35">
      <c r="A50" s="47"/>
      <c r="B50" s="39"/>
      <c r="C50" s="56"/>
      <c r="D50" s="41"/>
      <c r="E50" s="42"/>
      <c r="F50" s="38">
        <v>22185</v>
      </c>
      <c r="G50" s="30">
        <f>+F50</f>
        <v>22185</v>
      </c>
      <c r="H50" s="34" t="s">
        <v>44</v>
      </c>
      <c r="I50" s="34" t="s">
        <v>118</v>
      </c>
    </row>
    <row r="51" spans="1:9" ht="23.25" x14ac:dyDescent="0.35">
      <c r="A51" s="45"/>
      <c r="B51" s="92"/>
      <c r="C51" s="54"/>
      <c r="D51" s="46"/>
      <c r="E51" s="31"/>
      <c r="F51" s="91"/>
      <c r="G51" s="89"/>
      <c r="H51" s="35" t="s">
        <v>45</v>
      </c>
      <c r="I51" s="35"/>
    </row>
    <row r="52" spans="1:9" x14ac:dyDescent="0.35">
      <c r="A52" s="77" t="s">
        <v>72</v>
      </c>
      <c r="B52" s="68" t="s">
        <v>127</v>
      </c>
      <c r="C52" s="69">
        <v>12000</v>
      </c>
      <c r="D52" s="70">
        <v>11245</v>
      </c>
      <c r="E52" s="71" t="s">
        <v>42</v>
      </c>
      <c r="F52" s="79" t="s">
        <v>53</v>
      </c>
      <c r="G52" s="79" t="str">
        <f>+F52</f>
        <v>ปรีดาค้าวัสดุ</v>
      </c>
      <c r="H52" s="50" t="s">
        <v>43</v>
      </c>
      <c r="I52" s="50" t="s">
        <v>128</v>
      </c>
    </row>
    <row r="53" spans="1:9" x14ac:dyDescent="0.35">
      <c r="A53" s="47"/>
      <c r="B53" s="39"/>
      <c r="C53" s="56"/>
      <c r="D53" s="41"/>
      <c r="E53" s="42"/>
      <c r="F53" s="38">
        <v>11245</v>
      </c>
      <c r="G53" s="30">
        <f>+F53</f>
        <v>11245</v>
      </c>
      <c r="H53" s="34" t="s">
        <v>44</v>
      </c>
      <c r="I53" s="34" t="s">
        <v>118</v>
      </c>
    </row>
    <row r="54" spans="1:9" ht="23.25" x14ac:dyDescent="0.35">
      <c r="A54" s="45"/>
      <c r="B54" s="92"/>
      <c r="C54" s="54"/>
      <c r="D54" s="46"/>
      <c r="E54" s="31"/>
      <c r="F54" s="91"/>
      <c r="G54" s="89"/>
      <c r="H54" s="35" t="s">
        <v>45</v>
      </c>
      <c r="I54" s="35"/>
    </row>
    <row r="55" spans="1:9" x14ac:dyDescent="0.35">
      <c r="A55" s="77" t="s">
        <v>71</v>
      </c>
      <c r="B55" s="68" t="s">
        <v>129</v>
      </c>
      <c r="C55" s="69">
        <v>178464.23</v>
      </c>
      <c r="D55" s="70">
        <v>178464.23</v>
      </c>
      <c r="E55" s="71" t="s">
        <v>42</v>
      </c>
      <c r="F55" s="79" t="s">
        <v>63</v>
      </c>
      <c r="G55" s="79" t="str">
        <f>+F55</f>
        <v>ห้างหุ้นส่วนจำกัด คงแก้ว ธุรกิจ</v>
      </c>
      <c r="H55" s="50" t="s">
        <v>43</v>
      </c>
      <c r="I55" s="50" t="s">
        <v>130</v>
      </c>
    </row>
    <row r="56" spans="1:9" x14ac:dyDescent="0.35">
      <c r="A56" s="47"/>
      <c r="B56" s="39"/>
      <c r="C56" s="56"/>
      <c r="D56" s="41"/>
      <c r="E56" s="42"/>
      <c r="F56" s="38">
        <v>178464.23</v>
      </c>
      <c r="G56" s="30">
        <f>+F56</f>
        <v>178464.23</v>
      </c>
      <c r="H56" s="34" t="s">
        <v>44</v>
      </c>
      <c r="I56" s="34" t="s">
        <v>131</v>
      </c>
    </row>
    <row r="57" spans="1:9" ht="23.25" x14ac:dyDescent="0.35">
      <c r="A57" s="45"/>
      <c r="B57" s="92"/>
      <c r="C57" s="54"/>
      <c r="D57" s="46"/>
      <c r="E57" s="31"/>
      <c r="F57" s="91"/>
      <c r="G57" s="89"/>
      <c r="H57" s="35" t="s">
        <v>45</v>
      </c>
      <c r="I57" s="35"/>
    </row>
    <row r="58" spans="1:9" x14ac:dyDescent="0.35">
      <c r="A58" s="77" t="s">
        <v>65</v>
      </c>
      <c r="B58" s="68" t="s">
        <v>132</v>
      </c>
      <c r="C58" s="69">
        <v>13000</v>
      </c>
      <c r="D58" s="70">
        <v>12600</v>
      </c>
      <c r="E58" s="71" t="s">
        <v>42</v>
      </c>
      <c r="F58" s="79" t="s">
        <v>74</v>
      </c>
      <c r="G58" s="79" t="str">
        <f>+F58</f>
        <v>สิชลคอมพิวเตอร์</v>
      </c>
      <c r="H58" s="50" t="s">
        <v>43</v>
      </c>
      <c r="I58" s="50" t="s">
        <v>133</v>
      </c>
    </row>
    <row r="59" spans="1:9" x14ac:dyDescent="0.35">
      <c r="A59" s="47"/>
      <c r="B59" s="39"/>
      <c r="C59" s="56"/>
      <c r="D59" s="41"/>
      <c r="E59" s="42"/>
      <c r="F59" s="38">
        <v>12600</v>
      </c>
      <c r="G59" s="30">
        <f>+F59</f>
        <v>12600</v>
      </c>
      <c r="H59" s="34" t="s">
        <v>44</v>
      </c>
      <c r="I59" s="34" t="s">
        <v>134</v>
      </c>
    </row>
    <row r="60" spans="1:9" ht="23.25" x14ac:dyDescent="0.35">
      <c r="A60" s="45"/>
      <c r="B60" s="92"/>
      <c r="C60" s="54"/>
      <c r="D60" s="46"/>
      <c r="E60" s="31"/>
      <c r="F60" s="91"/>
      <c r="G60" s="89"/>
      <c r="H60" s="35" t="s">
        <v>45</v>
      </c>
      <c r="I60" s="35"/>
    </row>
    <row r="61" spans="1:9" x14ac:dyDescent="0.35">
      <c r="A61" s="77" t="s">
        <v>66</v>
      </c>
      <c r="B61" s="68" t="s">
        <v>135</v>
      </c>
      <c r="C61" s="69">
        <v>6582</v>
      </c>
      <c r="D61" s="70">
        <v>6582</v>
      </c>
      <c r="E61" s="71" t="s">
        <v>42</v>
      </c>
      <c r="F61" s="79" t="s">
        <v>53</v>
      </c>
      <c r="G61" s="79" t="str">
        <f>+F61</f>
        <v>ปรีดาค้าวัสดุ</v>
      </c>
      <c r="H61" s="50" t="s">
        <v>43</v>
      </c>
      <c r="I61" s="50" t="s">
        <v>136</v>
      </c>
    </row>
    <row r="62" spans="1:9" x14ac:dyDescent="0.35">
      <c r="A62" s="47"/>
      <c r="B62" s="39"/>
      <c r="C62" s="56"/>
      <c r="D62" s="41"/>
      <c r="E62" s="42"/>
      <c r="F62" s="38">
        <v>6582</v>
      </c>
      <c r="G62" s="30">
        <f>+F62</f>
        <v>6582</v>
      </c>
      <c r="H62" s="34" t="s">
        <v>44</v>
      </c>
      <c r="I62" s="34" t="s">
        <v>134</v>
      </c>
    </row>
    <row r="63" spans="1:9" ht="23.25" x14ac:dyDescent="0.35">
      <c r="A63" s="45"/>
      <c r="B63" s="92"/>
      <c r="C63" s="54"/>
      <c r="D63" s="46"/>
      <c r="E63" s="31"/>
      <c r="F63" s="91"/>
      <c r="G63" s="89"/>
      <c r="H63" s="35" t="s">
        <v>45</v>
      </c>
      <c r="I63" s="35"/>
    </row>
    <row r="64" spans="1:9" x14ac:dyDescent="0.35">
      <c r="A64" s="77" t="s">
        <v>67</v>
      </c>
      <c r="B64" s="68" t="s">
        <v>137</v>
      </c>
      <c r="C64" s="69">
        <v>12907</v>
      </c>
      <c r="D64" s="70">
        <v>12907</v>
      </c>
      <c r="E64" s="71" t="s">
        <v>42</v>
      </c>
      <c r="F64" s="79" t="s">
        <v>53</v>
      </c>
      <c r="G64" s="79" t="str">
        <f>+F64</f>
        <v>ปรีดาค้าวัสดุ</v>
      </c>
      <c r="H64" s="50" t="s">
        <v>43</v>
      </c>
      <c r="I64" s="50" t="s">
        <v>138</v>
      </c>
    </row>
    <row r="65" spans="1:9" x14ac:dyDescent="0.35">
      <c r="A65" s="47"/>
      <c r="B65" s="39"/>
      <c r="C65" s="56"/>
      <c r="D65" s="41"/>
      <c r="E65" s="42"/>
      <c r="F65" s="38">
        <v>12907</v>
      </c>
      <c r="G65" s="30">
        <f>+F65</f>
        <v>12907</v>
      </c>
      <c r="H65" s="34" t="s">
        <v>44</v>
      </c>
      <c r="I65" s="34" t="s">
        <v>134</v>
      </c>
    </row>
    <row r="66" spans="1:9" ht="23.25" x14ac:dyDescent="0.35">
      <c r="A66" s="45"/>
      <c r="B66" s="92"/>
      <c r="C66" s="54"/>
      <c r="D66" s="46"/>
      <c r="E66" s="31"/>
      <c r="F66" s="91"/>
      <c r="G66" s="89"/>
      <c r="H66" s="35" t="s">
        <v>45</v>
      </c>
      <c r="I66" s="35"/>
    </row>
    <row r="67" spans="1:9" x14ac:dyDescent="0.35">
      <c r="A67" s="77" t="s">
        <v>68</v>
      </c>
      <c r="B67" s="68" t="s">
        <v>139</v>
      </c>
      <c r="C67" s="69">
        <v>483000</v>
      </c>
      <c r="D67" s="70">
        <v>481862.04</v>
      </c>
      <c r="E67" s="71" t="s">
        <v>42</v>
      </c>
      <c r="F67" s="72" t="s">
        <v>141</v>
      </c>
      <c r="G67" s="72" t="str">
        <f>+F67</f>
        <v>ห้างหุ้นส่วนจำกัด จิตติภัณฑ์ ก่อสร้าง</v>
      </c>
      <c r="H67" s="50" t="s">
        <v>43</v>
      </c>
      <c r="I67" s="99" t="s">
        <v>144</v>
      </c>
    </row>
    <row r="68" spans="1:9" x14ac:dyDescent="0.35">
      <c r="A68" s="47"/>
      <c r="B68" s="39" t="s">
        <v>140</v>
      </c>
      <c r="C68" s="56"/>
      <c r="D68" s="41"/>
      <c r="E68" s="42"/>
      <c r="F68" s="38">
        <v>481862.04</v>
      </c>
      <c r="G68" s="30">
        <f>+F68</f>
        <v>481862.04</v>
      </c>
      <c r="H68" s="34" t="s">
        <v>44</v>
      </c>
      <c r="I68" s="34" t="s">
        <v>142</v>
      </c>
    </row>
    <row r="69" spans="1:9" ht="23.25" x14ac:dyDescent="0.35">
      <c r="A69" s="45"/>
      <c r="B69" s="92"/>
      <c r="C69" s="54"/>
      <c r="D69" s="46"/>
      <c r="E69" s="31"/>
      <c r="F69" s="91"/>
      <c r="G69" s="89"/>
      <c r="H69" s="35" t="s">
        <v>45</v>
      </c>
      <c r="I69" s="35"/>
    </row>
    <row r="70" spans="1:9" x14ac:dyDescent="0.35">
      <c r="A70" s="77" t="s">
        <v>69</v>
      </c>
      <c r="B70" s="68" t="s">
        <v>143</v>
      </c>
      <c r="C70" s="69">
        <v>459000</v>
      </c>
      <c r="D70" s="70">
        <v>460317.71</v>
      </c>
      <c r="E70" s="71" t="s">
        <v>42</v>
      </c>
      <c r="F70" s="72" t="s">
        <v>141</v>
      </c>
      <c r="G70" s="72" t="str">
        <f>+F70</f>
        <v>ห้างหุ้นส่วนจำกัด จิตติภัณฑ์ ก่อสร้าง</v>
      </c>
      <c r="H70" s="50" t="s">
        <v>43</v>
      </c>
      <c r="I70" s="99" t="s">
        <v>145</v>
      </c>
    </row>
    <row r="71" spans="1:9" x14ac:dyDescent="0.35">
      <c r="A71" s="47"/>
      <c r="B71" s="39"/>
      <c r="C71" s="56"/>
      <c r="D71" s="41"/>
      <c r="E71" s="42"/>
      <c r="F71" s="38">
        <v>460317.71</v>
      </c>
      <c r="G71" s="30">
        <f>+F71</f>
        <v>460317.71</v>
      </c>
      <c r="H71" s="34" t="s">
        <v>44</v>
      </c>
      <c r="I71" s="34" t="s">
        <v>142</v>
      </c>
    </row>
    <row r="72" spans="1:9" ht="23.25" x14ac:dyDescent="0.35">
      <c r="A72" s="45"/>
      <c r="B72" s="92"/>
      <c r="C72" s="54"/>
      <c r="D72" s="46"/>
      <c r="E72" s="31"/>
      <c r="F72" s="91"/>
      <c r="G72" s="89"/>
      <c r="H72" s="35" t="s">
        <v>45</v>
      </c>
      <c r="I72" s="35"/>
    </row>
    <row r="73" spans="1:9" x14ac:dyDescent="0.35">
      <c r="A73" s="77" t="s">
        <v>146</v>
      </c>
      <c r="B73" s="68" t="s">
        <v>147</v>
      </c>
      <c r="C73" s="69">
        <v>471000</v>
      </c>
      <c r="D73" s="70">
        <v>470141.18</v>
      </c>
      <c r="E73" s="71" t="s">
        <v>42</v>
      </c>
      <c r="F73" s="72" t="s">
        <v>141</v>
      </c>
      <c r="G73" s="72" t="str">
        <f>+F73</f>
        <v>ห้างหุ้นส่วนจำกัด จิตติภัณฑ์ ก่อสร้าง</v>
      </c>
      <c r="H73" s="50" t="s">
        <v>43</v>
      </c>
      <c r="I73" s="99" t="s">
        <v>149</v>
      </c>
    </row>
    <row r="74" spans="1:9" x14ac:dyDescent="0.35">
      <c r="A74" s="47"/>
      <c r="B74" s="39" t="s">
        <v>148</v>
      </c>
      <c r="C74" s="56"/>
      <c r="D74" s="41"/>
      <c r="E74" s="42"/>
      <c r="F74" s="38">
        <v>470141.18</v>
      </c>
      <c r="G74" s="30">
        <f>+F74</f>
        <v>470141.18</v>
      </c>
      <c r="H74" s="34" t="s">
        <v>44</v>
      </c>
      <c r="I74" s="34" t="s">
        <v>142</v>
      </c>
    </row>
    <row r="75" spans="1:9" ht="23.25" x14ac:dyDescent="0.35">
      <c r="A75" s="45"/>
      <c r="B75" s="92"/>
      <c r="C75" s="54"/>
      <c r="D75" s="46"/>
      <c r="E75" s="31"/>
      <c r="F75" s="91"/>
      <c r="G75" s="89"/>
      <c r="H75" s="35" t="s">
        <v>45</v>
      </c>
      <c r="I75" s="35"/>
    </row>
    <row r="76" spans="1:9" x14ac:dyDescent="0.35">
      <c r="A76" s="77" t="s">
        <v>150</v>
      </c>
      <c r="B76" s="68" t="s">
        <v>151</v>
      </c>
      <c r="C76" s="69">
        <v>7240</v>
      </c>
      <c r="D76" s="70">
        <v>5840</v>
      </c>
      <c r="E76" s="71" t="s">
        <v>42</v>
      </c>
      <c r="F76" s="72" t="s">
        <v>152</v>
      </c>
      <c r="G76" s="72" t="str">
        <f>+F76</f>
        <v>ร้านบูรพาเครื่องเขียน</v>
      </c>
      <c r="H76" s="50" t="s">
        <v>43</v>
      </c>
      <c r="I76" s="50" t="s">
        <v>158</v>
      </c>
    </row>
    <row r="77" spans="1:9" x14ac:dyDescent="0.35">
      <c r="A77" s="47"/>
      <c r="B77" s="39" t="s">
        <v>154</v>
      </c>
      <c r="C77" s="56"/>
      <c r="D77" s="41"/>
      <c r="E77" s="42"/>
      <c r="F77" s="38">
        <v>5840</v>
      </c>
      <c r="G77" s="30">
        <f>+F77</f>
        <v>5840</v>
      </c>
      <c r="H77" s="34" t="s">
        <v>44</v>
      </c>
      <c r="I77" s="34" t="s">
        <v>153</v>
      </c>
    </row>
    <row r="78" spans="1:9" ht="23.25" x14ac:dyDescent="0.35">
      <c r="A78" s="45"/>
      <c r="B78" s="92"/>
      <c r="C78" s="54"/>
      <c r="D78" s="46"/>
      <c r="E78" s="31"/>
      <c r="F78" s="91"/>
      <c r="G78" s="89"/>
      <c r="H78" s="35" t="s">
        <v>45</v>
      </c>
      <c r="I78" s="35"/>
    </row>
    <row r="79" spans="1:9" x14ac:dyDescent="0.35">
      <c r="A79" s="77" t="s">
        <v>155</v>
      </c>
      <c r="B79" s="68" t="s">
        <v>156</v>
      </c>
      <c r="C79" s="69">
        <v>450</v>
      </c>
      <c r="D79" s="70">
        <v>450</v>
      </c>
      <c r="E79" s="71" t="s">
        <v>42</v>
      </c>
      <c r="F79" s="72" t="s">
        <v>56</v>
      </c>
      <c r="G79" s="72" t="str">
        <f>+F79</f>
        <v>สิชลโฆษณา</v>
      </c>
      <c r="H79" s="50" t="s">
        <v>43</v>
      </c>
      <c r="I79" s="50" t="s">
        <v>159</v>
      </c>
    </row>
    <row r="80" spans="1:9" x14ac:dyDescent="0.35">
      <c r="A80" s="47"/>
      <c r="B80" s="39" t="s">
        <v>157</v>
      </c>
      <c r="C80" s="56"/>
      <c r="D80" s="41"/>
      <c r="E80" s="42"/>
      <c r="F80" s="38">
        <v>450</v>
      </c>
      <c r="G80" s="30">
        <f>+F80</f>
        <v>450</v>
      </c>
      <c r="H80" s="34" t="s">
        <v>44</v>
      </c>
      <c r="I80" s="34" t="s">
        <v>153</v>
      </c>
    </row>
    <row r="81" spans="1:9" ht="23.25" x14ac:dyDescent="0.35">
      <c r="A81" s="45"/>
      <c r="B81" s="92"/>
      <c r="C81" s="54"/>
      <c r="D81" s="46"/>
      <c r="E81" s="31"/>
      <c r="F81" s="91"/>
      <c r="G81" s="89"/>
      <c r="H81" s="35" t="s">
        <v>45</v>
      </c>
      <c r="I81" s="35"/>
    </row>
    <row r="82" spans="1:9" x14ac:dyDescent="0.35">
      <c r="A82" s="77" t="s">
        <v>160</v>
      </c>
      <c r="B82" s="68" t="s">
        <v>161</v>
      </c>
      <c r="C82" s="69">
        <v>402000</v>
      </c>
      <c r="D82" s="70">
        <v>402509.6</v>
      </c>
      <c r="E82" s="71" t="s">
        <v>42</v>
      </c>
      <c r="F82" s="72" t="s">
        <v>63</v>
      </c>
      <c r="G82" s="72" t="str">
        <f>+F82</f>
        <v>ห้างหุ้นส่วนจำกัด คงแก้ว ธุรกิจ</v>
      </c>
      <c r="H82" s="50" t="s">
        <v>43</v>
      </c>
      <c r="I82" s="50" t="s">
        <v>163</v>
      </c>
    </row>
    <row r="83" spans="1:9" x14ac:dyDescent="0.35">
      <c r="A83" s="47"/>
      <c r="B83" s="39" t="s">
        <v>162</v>
      </c>
      <c r="C83" s="56"/>
      <c r="D83" s="41"/>
      <c r="E83" s="42"/>
      <c r="F83" s="38">
        <v>402509.6</v>
      </c>
      <c r="G83" s="30">
        <f>+F83</f>
        <v>402509.6</v>
      </c>
      <c r="H83" s="34" t="s">
        <v>44</v>
      </c>
      <c r="I83" s="34" t="s">
        <v>164</v>
      </c>
    </row>
    <row r="84" spans="1:9" ht="23.25" x14ac:dyDescent="0.35">
      <c r="A84" s="45"/>
      <c r="B84" s="92"/>
      <c r="C84" s="54"/>
      <c r="D84" s="46"/>
      <c r="E84" s="31"/>
      <c r="F84" s="91"/>
      <c r="G84" s="89"/>
      <c r="H84" s="35" t="s">
        <v>45</v>
      </c>
      <c r="I84" s="35"/>
    </row>
    <row r="85" spans="1:9" x14ac:dyDescent="0.35">
      <c r="A85" s="77" t="s">
        <v>165</v>
      </c>
      <c r="B85" s="68" t="s">
        <v>166</v>
      </c>
      <c r="C85" s="69">
        <v>482000</v>
      </c>
      <c r="D85" s="70">
        <v>480892.22</v>
      </c>
      <c r="E85" s="71" t="s">
        <v>42</v>
      </c>
      <c r="F85" s="72" t="s">
        <v>63</v>
      </c>
      <c r="G85" s="72" t="str">
        <f>+F85</f>
        <v>ห้างหุ้นส่วนจำกัด คงแก้ว ธุรกิจ</v>
      </c>
      <c r="H85" s="50" t="s">
        <v>43</v>
      </c>
      <c r="I85" s="99" t="s">
        <v>168</v>
      </c>
    </row>
    <row r="86" spans="1:9" x14ac:dyDescent="0.35">
      <c r="A86" s="47"/>
      <c r="B86" s="39" t="s">
        <v>167</v>
      </c>
      <c r="C86" s="56"/>
      <c r="D86" s="41"/>
      <c r="E86" s="42"/>
      <c r="F86" s="38">
        <v>478000</v>
      </c>
      <c r="G86" s="30">
        <f>+F86</f>
        <v>478000</v>
      </c>
      <c r="H86" s="34" t="s">
        <v>44</v>
      </c>
      <c r="I86" s="34" t="s">
        <v>164</v>
      </c>
    </row>
    <row r="87" spans="1:9" ht="23.25" x14ac:dyDescent="0.35">
      <c r="A87" s="45"/>
      <c r="B87" s="92"/>
      <c r="C87" s="54"/>
      <c r="D87" s="46"/>
      <c r="E87" s="31"/>
      <c r="F87" s="91"/>
      <c r="G87" s="89"/>
      <c r="H87" s="35" t="s">
        <v>45</v>
      </c>
      <c r="I87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A2" sqref="A2:H2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0" t="s">
        <v>11</v>
      </c>
      <c r="B1" s="110"/>
      <c r="C1" s="110"/>
      <c r="D1" s="110"/>
      <c r="E1" s="110"/>
      <c r="F1" s="110"/>
      <c r="G1" s="110"/>
      <c r="H1" s="110"/>
    </row>
    <row r="2" spans="1:10" x14ac:dyDescent="0.35">
      <c r="A2" s="110" t="s">
        <v>173</v>
      </c>
      <c r="B2" s="110"/>
      <c r="C2" s="110"/>
      <c r="D2" s="110"/>
      <c r="E2" s="110"/>
      <c r="F2" s="110"/>
      <c r="G2" s="110"/>
      <c r="H2" s="110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57</v>
      </c>
      <c r="D11" s="14">
        <f>+Sheet1!C19+Sheet1!C31+Sheet1!C34+Sheet1!C37+Sheet1!C46+Sheet1!C49+Sheet1!C52+Sheet1!C55+Sheet1!C58+Sheet1!C61+Sheet1!C64+Sheet1!C76</f>
        <v>366678.23</v>
      </c>
      <c r="E11" s="18">
        <f>+Sheet1!D19+Sheet1!D31+Sheet1!D34+Sheet1!D37+Sheet1!D46+Sheet1!D49+Sheet1!D52+Sheet1!D55+Sheet1!D58+Sheet1!D61+Sheet1!D64+Sheet1!D76</f>
        <v>352453.23</v>
      </c>
      <c r="F11" s="14">
        <f>+Sheet1!G20+Sheet1!G32+Sheet1!G35+Sheet1!G38+Sheet1!G47+Sheet1!G50+Sheet1!G53+Sheet1!G56+Sheet1!G59+Sheet1!G62+Sheet1!G65+Sheet1!G77</f>
        <v>352453.23</v>
      </c>
      <c r="G11" s="87">
        <f>+D11-E11</f>
        <v>14225</v>
      </c>
      <c r="H11" s="16"/>
    </row>
    <row r="12" spans="1:10" x14ac:dyDescent="0.35">
      <c r="A12" s="12">
        <v>6</v>
      </c>
      <c r="B12" s="13" t="s">
        <v>17</v>
      </c>
      <c r="C12" s="11" t="s">
        <v>60</v>
      </c>
      <c r="D12" s="14">
        <f>+Sheet1!C7+Sheet1!C10+Sheet1!C13+Sheet1!C16+Sheet1!C22+Sheet1!C25+Sheet1!C28+Sheet1!C40+Sheet1!C43+Sheet1!C67+Sheet1!C70+Sheet1!C73+Sheet1!C79+Sheet1!C82+Sheet1!C85</f>
        <v>2714508</v>
      </c>
      <c r="E12" s="18">
        <f>+Sheet1!D7+Sheet1!D10+Sheet1!D13+Sheet1!D16+Sheet1!D22+Sheet1!D25+Sheet1!D28+Sheet1!D40+Sheet1!D43+Sheet1!D67+Sheet1!D70+Sheet1!D73+Sheet1!D79+Sheet1!D82+Sheet1!D85</f>
        <v>2712780.75</v>
      </c>
      <c r="F12" s="14">
        <f>+Sheet1!G8+Sheet1!G11+Sheet1!G14+Sheet1!G17+Sheet1!G23+Sheet1!G26+Sheet1!G29+Sheet1!G41+Sheet1!G44+Sheet1!G68+Sheet1!G71+Sheet1!G74+Sheet1!G80+Sheet1!G83+Sheet1!G86</f>
        <v>2709888.53</v>
      </c>
      <c r="G12" s="87">
        <f>+D12-E12</f>
        <v>1727.25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54</v>
      </c>
      <c r="E13" s="14" t="str">
        <f>+D13</f>
        <v>.</v>
      </c>
      <c r="F13" s="14" t="str">
        <f>+E13</f>
        <v>.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6" t="s">
        <v>13</v>
      </c>
      <c r="H16" s="20"/>
    </row>
    <row r="17" spans="2:8" x14ac:dyDescent="0.35">
      <c r="B17" s="1" t="s">
        <v>174</v>
      </c>
    </row>
    <row r="18" spans="2:8" x14ac:dyDescent="0.35">
      <c r="B18" s="1" t="s">
        <v>175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0" t="s">
        <v>15</v>
      </c>
      <c r="F21" s="110"/>
      <c r="G21" s="110"/>
      <c r="H21" s="110"/>
    </row>
    <row r="22" spans="2:8" ht="23.25" customHeight="1" x14ac:dyDescent="0.35">
      <c r="E22" s="110" t="s">
        <v>48</v>
      </c>
      <c r="F22" s="110"/>
      <c r="G22" s="110"/>
      <c r="H22" s="110"/>
    </row>
    <row r="23" spans="2:8" ht="23.25" customHeight="1" x14ac:dyDescent="0.35">
      <c r="E23" s="110" t="s">
        <v>14</v>
      </c>
      <c r="F23" s="110"/>
      <c r="G23" s="110"/>
      <c r="H23" s="110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2024-09-09T03:11:43Z</cp:lastPrinted>
  <dcterms:created xsi:type="dcterms:W3CDTF">2006-08-30T06:08:37Z</dcterms:created>
  <dcterms:modified xsi:type="dcterms:W3CDTF">2024-09-11T09:29:19Z</dcterms:modified>
</cp:coreProperties>
</file>