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กันยายน" sheetId="1" r:id="rId1"/>
    <sheet name="Sheet2" sheetId="9" r:id="rId2"/>
  </sheets>
  <definedNames>
    <definedName name="_xlnm.Print_Area" localSheetId="0">กันยายน!$A$61:$I$87</definedName>
    <definedName name="_xlnm.Print_Titles" localSheetId="0">กันยายน!$4:$6</definedName>
  </definedNames>
  <calcPr calcId="152511"/>
</workbook>
</file>

<file path=xl/calcChain.xml><?xml version="1.0" encoding="utf-8"?>
<calcChain xmlns="http://schemas.openxmlformats.org/spreadsheetml/2006/main">
  <c r="E12" i="9" l="1"/>
  <c r="D12" i="9"/>
  <c r="G71" i="1"/>
  <c r="G70" i="1"/>
  <c r="G83" i="1" l="1"/>
  <c r="G82" i="1"/>
  <c r="G98" i="1"/>
  <c r="G97" i="1"/>
  <c r="F16" i="9"/>
  <c r="E16" i="9"/>
  <c r="D16" i="9"/>
  <c r="G16" i="9" s="1"/>
  <c r="G12" i="9"/>
  <c r="E11" i="9"/>
  <c r="D11" i="9"/>
  <c r="G80" i="1" l="1"/>
  <c r="G79" i="1"/>
  <c r="G77" i="1"/>
  <c r="G76" i="1"/>
  <c r="G74" i="1"/>
  <c r="G73" i="1"/>
  <c r="G68" i="1"/>
  <c r="G67" i="1"/>
  <c r="G65" i="1"/>
  <c r="G64" i="1"/>
  <c r="G62" i="1"/>
  <c r="G61" i="1"/>
  <c r="G59" i="1"/>
  <c r="G58" i="1"/>
  <c r="G56" i="1"/>
  <c r="G55" i="1"/>
  <c r="G53" i="1"/>
  <c r="G52" i="1"/>
  <c r="G50" i="1"/>
  <c r="G49" i="1"/>
  <c r="G47" i="1"/>
  <c r="G46" i="1"/>
  <c r="G44" i="1"/>
  <c r="G43" i="1"/>
  <c r="G41" i="1"/>
  <c r="G40" i="1"/>
  <c r="G38" i="1" l="1"/>
  <c r="G37" i="1"/>
  <c r="G11" i="9" l="1"/>
  <c r="G35" i="1"/>
  <c r="G34" i="1"/>
  <c r="G32" i="1"/>
  <c r="G31" i="1"/>
  <c r="G29" i="1"/>
  <c r="G28" i="1"/>
  <c r="G26" i="1"/>
  <c r="G25" i="1"/>
  <c r="F11" i="9" l="1"/>
  <c r="G22" i="1" l="1"/>
  <c r="F11" i="1" l="1"/>
  <c r="F20" i="1" l="1"/>
  <c r="F17" i="1"/>
  <c r="F8" i="1"/>
  <c r="G14" i="1" l="1"/>
  <c r="E7" i="9"/>
  <c r="F7" i="9"/>
  <c r="E8" i="9"/>
  <c r="F8" i="9"/>
  <c r="E10" i="9"/>
  <c r="F10" i="9"/>
  <c r="E13" i="9"/>
  <c r="F13" i="9" s="1"/>
  <c r="G7" i="1"/>
  <c r="G8" i="1"/>
  <c r="G10" i="1"/>
  <c r="G11" i="1"/>
  <c r="G13" i="1"/>
  <c r="G16" i="1"/>
  <c r="G17" i="1"/>
  <c r="G19" i="1"/>
  <c r="G20" i="1"/>
  <c r="F12" i="9" l="1"/>
</calcChain>
</file>

<file path=xl/sharedStrings.xml><?xml version="1.0" encoding="utf-8"?>
<sst xmlns="http://schemas.openxmlformats.org/spreadsheetml/2006/main" count="345" uniqueCount="165">
  <si>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</si>
  <si>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</si>
  <si>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</si>
  <si>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</si>
  <si>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</si>
  <si>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</si>
  <si>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</si>
  <si>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</si>
  <si>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</si>
  <si>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</si>
  <si>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</si>
  <si>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</si>
  <si>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</si>
  <si>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</si>
  <si>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</si>
  <si>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</si>
  <si>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</si>
  <si>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</si>
  <si>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</si>
  <si>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</si>
  <si>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</si>
  <si>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</si>
  <si>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</si>
  <si>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</si>
  <si>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</si>
  <si>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</si>
  <si>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</si>
  <si>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</si>
  <si>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</si>
  <si>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</si>
  <si>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</si>
  <si>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</si>
  <si>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</si>
  <si>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</si>
  <si>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</si>
  <si>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</si>
  <si>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</si>
  <si>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</si>
  <si>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</si>
  <si>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</si>
  <si>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</si>
  <si>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</si>
  <si>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</si>
  <si>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</si>
  <si>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</si>
  <si>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</si>
  <si>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</si>
  <si>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ร้านธันยาการต์ธุรกิจ</t>
  </si>
  <si>
    <t>สิชลคอมพิวเตอร์แอนด์เซอร์วิส</t>
  </si>
  <si>
    <t>ได้นำข้อมูลเกี่ยวกับการจัดซื้อจัดจ้างตามแบบ  สขร.๑   ( ประจำเดือนสิงหาคม 2562)</t>
  </si>
  <si>
    <t>สรุปผลการดำเนินการจัดซื้อจัดจ้างในรอบเดือนกันยายน 2562</t>
  </si>
  <si>
    <t>วันที่  3  เดือน ตุลาคม พ.ศ. 2562</t>
  </si>
  <si>
    <t>จัดซื้อววัสดุก่อสร้าง ท่อ คสล.</t>
  </si>
  <si>
    <t>หจก.จิตติภัณฑ์ วัสดุก่อสร้าง</t>
  </si>
  <si>
    <t xml:space="preserve">ใบสั่งซื้อ เลขที่ CNTR-0206/62  </t>
  </si>
  <si>
    <t>ลว. 4 ก.ย. 62</t>
  </si>
  <si>
    <t>จัดซื้อครุภัณฑ์คอมพิวเตอร์ กองคลัง จำนวน 2</t>
  </si>
  <si>
    <t>รายการ</t>
  </si>
  <si>
    <t xml:space="preserve">ใบสั่งซื้อ เลขที่ CNTR-0210/62  </t>
  </si>
  <si>
    <t>ลว. 3 ก.ย. 62</t>
  </si>
  <si>
    <t>จัดซื้อวัสดุก่อสร้าง (หินคลุก) จำนวน 700 ลบ.ม.</t>
  </si>
  <si>
    <t xml:space="preserve">ใบสั่งซื้อ เลขที่ CNTR-0211/62  </t>
  </si>
  <si>
    <t>ลว. 11 ก.ย. 62</t>
  </si>
  <si>
    <t>จัดซื้อวัสดุและอุปกรณ์ทำความสะอาดและอื่น ๆ</t>
  </si>
  <si>
    <t>โครงการห้องน้ำท้องถิ่นสะอาดและปลอดภัย</t>
  </si>
  <si>
    <t>ระยะที่ 2</t>
  </si>
  <si>
    <t>ร้านปรีดาค้าวัสดุ</t>
  </si>
  <si>
    <t xml:space="preserve">ใบสั่งซื้อ เลขที่ CNTR-0212/62  </t>
  </si>
  <si>
    <t>จัดซื้อวัสดุ/อุปกรณ์และต้นไม้สำหรับตกแต่งสถานที่</t>
  </si>
  <si>
    <t>ปรับภูมิทัศน์บริเวณห้องน้ำสำหรับโครงการห้องน้ำ</t>
  </si>
  <si>
    <t>ท้องถิ่นสะอาดและปลอดภัย ระยะที่ 2</t>
  </si>
  <si>
    <t xml:space="preserve">ใบสั่งซื้อ เลขที่ CNTR-0213/62 </t>
  </si>
  <si>
    <t>จัดซื้อวัสดุการเกษตร จำนวน 8 รายการ</t>
  </si>
  <si>
    <t>นายพลเชฎฐ์ วรฉัตรพัฒนาพร</t>
  </si>
  <si>
    <t>ใบสั่งซื้อ เลขที่ CNTR-0214/62</t>
  </si>
  <si>
    <t xml:space="preserve">จัดซื้อวัสดุคอมพิวเตอร์ หมึกเครื่องพริ้นเตอร์ </t>
  </si>
  <si>
    <t>สำนักงานปลัด 5 รายการ</t>
  </si>
  <si>
    <t>ใบสั่งซื้อ เลขที่ CNTR-0217/62</t>
  </si>
  <si>
    <t>ลว. 13 ก.ย. 62</t>
  </si>
  <si>
    <t>จัดซื้อวัสดุก่อสร้าง คอนกรีตผสมเสร็จรูปลูกบาศก์</t>
  </si>
  <si>
    <t>และเหล็กวายเมท</t>
  </si>
  <si>
    <t>หจก. จิตติภัณฑ์ วัสดุก่อสร้าง</t>
  </si>
  <si>
    <t>ใบสั่งซื้อ เลขที่ CNTR-0218/62</t>
  </si>
  <si>
    <t>จัดซื้อครุภัณฑ์ เครื่องปรับอากาศ  1 เครื่อง</t>
  </si>
  <si>
    <t>ฉลองการไฟฟ้า</t>
  </si>
  <si>
    <t>ใบสั่งซื้อ เลขที่ CNTR-0222/62</t>
  </si>
  <si>
    <t>ลว. 20 ก.ย. 62</t>
  </si>
  <si>
    <t>จัดซื้อวัสดุก่อสร้างสำหรับสร้างสนามเด็กเล่นสร้าง</t>
  </si>
  <si>
    <t>ปัญญา ณ อบต.ฉลอง</t>
  </si>
  <si>
    <t>ใบสั่งซื้อ เลขที่ CNTR-0223/62</t>
  </si>
  <si>
    <t>จัดซื้อครุภัณฑ์เครื่องกรองน้ำพร้อมติดตั้ง จำนวน</t>
  </si>
  <si>
    <t>1 เครื่อง ศพด. อบต.ฉลอง</t>
  </si>
  <si>
    <t>บ.สยาม เดนทิสท์ มาสเตอร์ เซอร์วิส จ.</t>
  </si>
  <si>
    <t>ใบสั่งซื้อ เลขที่ CNTR-0224/62</t>
  </si>
  <si>
    <t>จัดซื้อวัสดุสำนักงาน กองช่าง จำนวน 5 รายการ</t>
  </si>
  <si>
    <t>จัดซื้อวัสดุงานบ้านงานครัว จำนวน 6 รายการ</t>
  </si>
  <si>
    <t>ใบสั่งซื้อ เลขที่ CNTR-0226/62</t>
  </si>
  <si>
    <t>ใบสั่งซื้อ เลขที่ CNTR-0227/62</t>
  </si>
  <si>
    <t>ลว. 23 ก.ย. 62</t>
  </si>
  <si>
    <t>จัดซื้อวัสดุสำนักงานปลัด จำนวน 31 รายการ</t>
  </si>
  <si>
    <t>ใบสั่งซื้อ เลขที่ CNTR-0228/62</t>
  </si>
  <si>
    <t xml:space="preserve">จัดซื้อวัสดุสำนักงาน สำนักงานปลัด จำนวน 31 </t>
  </si>
  <si>
    <t>ใบสั่งซื้อ เลขที่ CNTR-0229/62</t>
  </si>
  <si>
    <t>จ้างเหมาซ่อมแซมรถตักหน้า-ขุดหลัง</t>
  </si>
  <si>
    <t>นายอัคคเดช จิตมั่น</t>
  </si>
  <si>
    <t>ใบสั่งจ้าง เลขที่ CNTR-0204/62</t>
  </si>
  <si>
    <t>ลว. 2 ก.ย. 62</t>
  </si>
  <si>
    <t>จ้าเหมาติตตั้งไฟฟ้าสาธารณะ 82 จุด ต.ฉลอง</t>
  </si>
  <si>
    <t>นายนัฐกร ดำเพ็ง</t>
  </si>
  <si>
    <t>จ้างเหมาทำป้ายไวนิลโครงการจัดเวทีประชาคม</t>
  </si>
  <si>
    <t>สุดภูธร ไวนิล แอนด์ สติกเกอร์</t>
  </si>
  <si>
    <t>ใบสั่งจ้าง เลขที่ CNTR-0207/62</t>
  </si>
  <si>
    <t>ลว. 6 ก.ย. 62</t>
  </si>
  <si>
    <t>จ้างเหมาต่อเติมอาคาร ศพด. อบต.ฉลอง</t>
  </si>
  <si>
    <t>นายวิรัตน์  รุ่งเรือง</t>
  </si>
  <si>
    <t>สัญญาจ้าง เลขที่ CNTR-0209/62</t>
  </si>
  <si>
    <t>ลว. 9 ก.ย. 62</t>
  </si>
  <si>
    <t>สัญญาจ้าง เลขที่ CNTR-0205/62</t>
  </si>
  <si>
    <t>จ้างเหมาปรับปรุงซ่อมแซมไฟฟ้าสาธารณะ ต.ฉลอง</t>
  </si>
  <si>
    <t>นายพงศธร  ชัยเมือง</t>
  </si>
  <si>
    <t>สัญญาจ้าง เลขที่ CNTR-0216/62</t>
  </si>
  <si>
    <t>ลว. 12 ก.ย. 62</t>
  </si>
  <si>
    <t>จ้างเหมาบำรุงรักษาและซ่อมแซมเครื่องปรับอากาศ</t>
  </si>
  <si>
    <t>จำนวน 1 เครื่อง</t>
  </si>
  <si>
    <t>ร้านสัมฤทธิ์ สิชล แอร์ แอ่น เซอร์วิส</t>
  </si>
  <si>
    <t>ใบสั่งจ้าง เลขที่ CNTR-0219/62</t>
  </si>
  <si>
    <t>ลว. 17 ก.ย. 62</t>
  </si>
  <si>
    <t>จ้างเหมาตรวจเช็ครถยนต์ส่วนกลาง กรณีครบระยะ</t>
  </si>
  <si>
    <t>ทาง 30,000 กม. ทะเบียน กล 8661 นศ</t>
  </si>
  <si>
    <t>บริษัท สุราษฏร์ ปิยะ จำกัด</t>
  </si>
  <si>
    <t>ใบสั่งจ้าง เลขที่ CNTR-0220/62</t>
  </si>
  <si>
    <t>จ้างเหมาตรวจเช็คและซ่อมแซมรถยนต์ส่วนกลาง</t>
  </si>
  <si>
    <t>หจก. เอส.ซี.ไทร์</t>
  </si>
  <si>
    <t>ใบสั่งจ้าง เลขที่ CNTR-0225/62</t>
  </si>
  <si>
    <t>จ้างเหมาถ่ายเอกสาร เย็บหนังสือ หรือเข้าปกหนังสือ</t>
  </si>
  <si>
    <t>สิชล ก๊อปปี้</t>
  </si>
  <si>
    <t>ใบสั่งจ้าง เลขที่ CNTR-0231/62</t>
  </si>
  <si>
    <t>ลว. 26 ก.ย. 62</t>
  </si>
  <si>
    <t>จ้างก่อสร้าง ถนน คสล. สายราชปราศัย ม.9</t>
  </si>
  <si>
    <t>บ.รักษาความปลอดภัยสยามนคร จ.</t>
  </si>
  <si>
    <t>สัญญาจ้าง เลขที่ CNTR-0215/62</t>
  </si>
  <si>
    <t>หจก. ซี.ซี จักรกลและก่อสร้าง</t>
  </si>
  <si>
    <t>หจก.จิตติภัณฑ์ ก่อสร้าง</t>
  </si>
  <si>
    <t>หจก. จักรมณี การโยธา</t>
  </si>
  <si>
    <t>หจก.วังศิลา ณ นครคอนกรีต</t>
  </si>
  <si>
    <t>จ้างก่อสร้าง ถนน คสล.สายนายวิโรจน์-บ้านนาย</t>
  </si>
  <si>
    <t>สมบวน ม.6</t>
  </si>
  <si>
    <t>ประกวดราคา</t>
  </si>
  <si>
    <t>อิเล็กทรอนิกส์</t>
  </si>
  <si>
    <t>หจก.ซี.ซี.จักรกลและก่อสร้าง</t>
  </si>
  <si>
    <t>สัญญาจ้าง เลขที่ CNTR-0230/62</t>
  </si>
  <si>
    <t>หจก.อภิชัจจ์บริการ</t>
  </si>
  <si>
    <t>หจก.นครพงษ์ภัณฑ์การโยธา</t>
  </si>
  <si>
    <t>บ.ปิ่นรักอินเตอร์แนชั่นแนลคอนสตรัคชั่น</t>
  </si>
  <si>
    <t>หจก.จักรมณี การโยธา</t>
  </si>
  <si>
    <t>ประจำเดือนกันยายน  2562</t>
  </si>
  <si>
    <t>15</t>
  </si>
  <si>
    <t>2</t>
  </si>
  <si>
    <t xml:space="preserve">                    เผยแพร่  เมื่อวันที่ 3 ตุลาคม 2562  โดยวิธีปิดประกาศ  และที่เว็บไซต์ www.chalong.go.th</t>
  </si>
  <si>
    <t>จ้างเหมาตรวจเช็คและซ่อมเปลี่ยนอะไหล่เครื่อง</t>
  </si>
  <si>
    <t>ถ่ายเอกสาร</t>
  </si>
  <si>
    <t>ร้าน ซี.เค. ซัพพลาย โอ.เอ</t>
  </si>
  <si>
    <t>ใบสั่งจ้าง เลขที่ CNTR-0221/62</t>
  </si>
  <si>
    <t>ลว. 19 ก.ย. 62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</si>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</sst>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43" fontId="4" fillId="0" borderId="9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" fontId="10" fillId="0" borderId="7" xfId="0" applyNumberFormat="1" applyFont="1" applyBorder="1" applyAlignment="1">
      <alignment horizontal="center"/>
    </xf>
    <xf numFmtId="4" fontId="11" fillId="0" borderId="7" xfId="0" applyNumberFormat="1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1" sqref="A61:I87"/>
    </sheetView>
  </sheetViews>
  <sheetFormatPr defaultRowHeight="21" x14ac:dyDescent="0.35"/>
  <cols>
    <col min="1" max="1" width="5.42578125" style="67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5" t="s">
        <v>50</v>
      </c>
      <c r="B1" s="105"/>
      <c r="C1" s="105"/>
      <c r="D1" s="105"/>
      <c r="E1" s="105"/>
      <c r="F1" s="105"/>
      <c r="G1" s="105"/>
      <c r="H1" s="105"/>
      <c r="I1" s="105"/>
    </row>
    <row r="2" spans="1:9" x14ac:dyDescent="0.35">
      <c r="A2" s="105" t="s">
        <v>16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5">
      <c r="A3" s="107" t="s">
        <v>51</v>
      </c>
      <c r="B3" s="107"/>
      <c r="C3" s="107"/>
      <c r="D3" s="107"/>
      <c r="E3" s="107"/>
      <c r="F3" s="107"/>
      <c r="G3" s="107"/>
      <c r="H3" s="107"/>
      <c r="I3" s="107"/>
    </row>
    <row r="4" spans="1:9" s="4" customFormat="1" ht="19.5" x14ac:dyDescent="0.3">
      <c r="A4" s="60" t="s">
        <v>0</v>
      </c>
      <c r="B4" s="103" t="s">
        <v>22</v>
      </c>
      <c r="C4" s="99" t="s">
        <v>33</v>
      </c>
      <c r="D4" s="103" t="s">
        <v>23</v>
      </c>
      <c r="E4" s="101" t="s">
        <v>24</v>
      </c>
      <c r="F4" s="2" t="s">
        <v>25</v>
      </c>
      <c r="G4" s="3" t="s">
        <v>27</v>
      </c>
      <c r="H4" s="103" t="s">
        <v>29</v>
      </c>
      <c r="I4" s="88" t="s">
        <v>30</v>
      </c>
    </row>
    <row r="5" spans="1:9" s="4" customFormat="1" ht="19.5" x14ac:dyDescent="0.3">
      <c r="A5" s="61" t="s">
        <v>1</v>
      </c>
      <c r="B5" s="106"/>
      <c r="C5" s="100"/>
      <c r="D5" s="106"/>
      <c r="E5" s="102"/>
      <c r="F5" s="5" t="s">
        <v>26</v>
      </c>
      <c r="G5" s="6" t="s">
        <v>28</v>
      </c>
      <c r="H5" s="104"/>
      <c r="I5" s="89" t="s">
        <v>31</v>
      </c>
    </row>
    <row r="6" spans="1:9" s="4" customFormat="1" ht="19.5" x14ac:dyDescent="0.3">
      <c r="A6" s="62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3">
        <v>1</v>
      </c>
      <c r="B7" s="74" t="s">
        <v>52</v>
      </c>
      <c r="C7" s="69">
        <v>123178.4</v>
      </c>
      <c r="D7" s="70">
        <v>123178.4</v>
      </c>
      <c r="E7" s="13" t="s">
        <v>35</v>
      </c>
      <c r="F7" s="90" t="s">
        <v>53</v>
      </c>
      <c r="G7" s="91" t="str">
        <f>+F7</f>
        <v>หจก.จิตติภัณฑ์ วัสดุก่อสร้าง</v>
      </c>
      <c r="H7" s="14" t="s">
        <v>2</v>
      </c>
      <c r="I7" s="14" t="s">
        <v>54</v>
      </c>
    </row>
    <row r="8" spans="1:9" s="15" customFormat="1" ht="18.75" x14ac:dyDescent="0.3">
      <c r="A8" s="64"/>
      <c r="B8" s="17"/>
      <c r="C8" s="71"/>
      <c r="D8" s="72"/>
      <c r="E8" s="16"/>
      <c r="F8" s="19">
        <f>+D7</f>
        <v>123178.4</v>
      </c>
      <c r="G8" s="19">
        <f>+F8</f>
        <v>123178.4</v>
      </c>
      <c r="H8" s="20" t="s">
        <v>14</v>
      </c>
      <c r="I8" s="20" t="s">
        <v>55</v>
      </c>
    </row>
    <row r="9" spans="1:9" s="15" customFormat="1" ht="18.75" x14ac:dyDescent="0.3">
      <c r="A9" s="65"/>
      <c r="B9" s="26"/>
      <c r="C9" s="73"/>
      <c r="D9" s="65"/>
      <c r="E9" s="21"/>
      <c r="F9" s="27"/>
      <c r="G9" s="21"/>
      <c r="H9" s="20" t="s">
        <v>15</v>
      </c>
      <c r="I9" s="28"/>
    </row>
    <row r="10" spans="1:9" s="80" customFormat="1" ht="18.75" x14ac:dyDescent="0.3">
      <c r="A10" s="32">
        <v>2</v>
      </c>
      <c r="B10" s="74" t="s">
        <v>56</v>
      </c>
      <c r="C10" s="69">
        <v>8800</v>
      </c>
      <c r="D10" s="70">
        <v>8790</v>
      </c>
      <c r="E10" s="32" t="s">
        <v>35</v>
      </c>
      <c r="F10" s="92" t="s">
        <v>48</v>
      </c>
      <c r="G10" s="59" t="str">
        <f>+F10</f>
        <v>สิชลคอมพิวเตอร์แอนด์เซอร์วิส</v>
      </c>
      <c r="H10" s="79" t="s">
        <v>2</v>
      </c>
      <c r="I10" s="14" t="s">
        <v>58</v>
      </c>
    </row>
    <row r="11" spans="1:9" s="80" customFormat="1" ht="18.75" x14ac:dyDescent="0.3">
      <c r="A11" s="66"/>
      <c r="B11" s="17" t="s">
        <v>57</v>
      </c>
      <c r="C11" s="71"/>
      <c r="D11" s="72"/>
      <c r="E11" s="64"/>
      <c r="F11" s="51">
        <f>+D10</f>
        <v>8790</v>
      </c>
      <c r="G11" s="51">
        <f>+F11</f>
        <v>8790</v>
      </c>
      <c r="H11" s="81" t="s">
        <v>14</v>
      </c>
      <c r="I11" s="20" t="s">
        <v>59</v>
      </c>
    </row>
    <row r="12" spans="1:9" s="80" customFormat="1" ht="18.75" x14ac:dyDescent="0.3">
      <c r="A12" s="65"/>
      <c r="B12" s="26"/>
      <c r="C12" s="73"/>
      <c r="D12" s="65"/>
      <c r="E12" s="65"/>
      <c r="F12" s="82"/>
      <c r="G12" s="65"/>
      <c r="H12" s="83" t="s">
        <v>15</v>
      </c>
      <c r="I12" s="84"/>
    </row>
    <row r="13" spans="1:9" s="15" customFormat="1" ht="18.75" x14ac:dyDescent="0.3">
      <c r="A13" s="32">
        <v>3</v>
      </c>
      <c r="B13" s="74" t="s">
        <v>60</v>
      </c>
      <c r="C13" s="69">
        <v>299600</v>
      </c>
      <c r="D13" s="70">
        <v>299600</v>
      </c>
      <c r="E13" s="13" t="s">
        <v>35</v>
      </c>
      <c r="F13" s="92" t="s">
        <v>53</v>
      </c>
      <c r="G13" s="59" t="str">
        <f>+F13</f>
        <v>หจก.จิตติภัณฑ์ วัสดุก่อสร้าง</v>
      </c>
      <c r="H13" s="14" t="s">
        <v>2</v>
      </c>
      <c r="I13" s="14" t="s">
        <v>61</v>
      </c>
    </row>
    <row r="14" spans="1:9" s="15" customFormat="1" ht="18.75" x14ac:dyDescent="0.3">
      <c r="A14" s="66"/>
      <c r="B14" s="17"/>
      <c r="C14" s="18"/>
      <c r="D14" s="25"/>
      <c r="E14" s="16"/>
      <c r="F14" s="51">
        <v>299600</v>
      </c>
      <c r="G14" s="51">
        <f>+F14</f>
        <v>299600</v>
      </c>
      <c r="H14" s="20" t="s">
        <v>14</v>
      </c>
      <c r="I14" s="20" t="s">
        <v>62</v>
      </c>
    </row>
    <row r="15" spans="1:9" s="15" customFormat="1" ht="18.75" x14ac:dyDescent="0.3">
      <c r="A15" s="65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4" t="s">
        <v>63</v>
      </c>
      <c r="C16" s="69">
        <v>3000</v>
      </c>
      <c r="D16" s="70">
        <v>1180</v>
      </c>
      <c r="E16" s="13" t="s">
        <v>35</v>
      </c>
      <c r="F16" s="92" t="s">
        <v>66</v>
      </c>
      <c r="G16" s="93" t="str">
        <f>+F16</f>
        <v>ร้านปรีดาค้าวัสดุ</v>
      </c>
      <c r="H16" s="14" t="s">
        <v>2</v>
      </c>
      <c r="I16" s="14" t="s">
        <v>67</v>
      </c>
    </row>
    <row r="17" spans="1:9" s="15" customFormat="1" ht="18.75" x14ac:dyDescent="0.3">
      <c r="A17" s="66"/>
      <c r="B17" s="17" t="s">
        <v>64</v>
      </c>
      <c r="C17" s="18"/>
      <c r="D17" s="25"/>
      <c r="E17" s="16"/>
      <c r="F17" s="51">
        <f>+D16</f>
        <v>1180</v>
      </c>
      <c r="G17" s="51">
        <f>+F17</f>
        <v>1180</v>
      </c>
      <c r="H17" s="20" t="s">
        <v>14</v>
      </c>
      <c r="I17" s="20" t="s">
        <v>62</v>
      </c>
    </row>
    <row r="18" spans="1:9" s="15" customFormat="1" ht="18.75" x14ac:dyDescent="0.3">
      <c r="A18" s="65"/>
      <c r="B18" s="26" t="s">
        <v>65</v>
      </c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68</v>
      </c>
      <c r="C19" s="29">
        <v>5000</v>
      </c>
      <c r="D19" s="24">
        <v>4860</v>
      </c>
      <c r="E19" s="13" t="s">
        <v>35</v>
      </c>
      <c r="F19" s="91" t="s">
        <v>66</v>
      </c>
      <c r="G19" s="91" t="str">
        <f>+F19</f>
        <v>ร้านปรีดาค้าวัสดุ</v>
      </c>
      <c r="H19" s="14" t="s">
        <v>2</v>
      </c>
      <c r="I19" s="14" t="s">
        <v>71</v>
      </c>
    </row>
    <row r="20" spans="1:9" s="15" customFormat="1" ht="18.75" x14ac:dyDescent="0.3">
      <c r="A20" s="64"/>
      <c r="B20" s="17" t="s">
        <v>69</v>
      </c>
      <c r="C20" s="18"/>
      <c r="D20" s="25"/>
      <c r="E20" s="16"/>
      <c r="F20" s="19">
        <f>+D19</f>
        <v>4860</v>
      </c>
      <c r="G20" s="19">
        <f>+F20</f>
        <v>4860</v>
      </c>
      <c r="H20" s="20" t="s">
        <v>14</v>
      </c>
      <c r="I20" s="20" t="s">
        <v>62</v>
      </c>
    </row>
    <row r="21" spans="1:9" s="15" customFormat="1" ht="18.75" x14ac:dyDescent="0.3">
      <c r="A21" s="65"/>
      <c r="B21" s="26" t="s">
        <v>70</v>
      </c>
      <c r="C21" s="22"/>
      <c r="D21" s="21"/>
      <c r="E21" s="21"/>
      <c r="F21" s="27"/>
      <c r="G21" s="21"/>
      <c r="H21" s="23" t="s">
        <v>15</v>
      </c>
      <c r="I21" s="28"/>
    </row>
    <row r="22" spans="1:9" x14ac:dyDescent="0.35">
      <c r="A22" s="32">
        <v>6</v>
      </c>
      <c r="B22" s="12" t="s">
        <v>72</v>
      </c>
      <c r="C22" s="29">
        <v>6500</v>
      </c>
      <c r="D22" s="24">
        <v>6468</v>
      </c>
      <c r="E22" s="13" t="s">
        <v>35</v>
      </c>
      <c r="F22" s="91" t="s">
        <v>73</v>
      </c>
      <c r="G22" s="91" t="str">
        <f>+F22</f>
        <v>นายพลเชฎฐ์ วรฉัตรพัฒนาพร</v>
      </c>
      <c r="H22" s="14" t="s">
        <v>2</v>
      </c>
      <c r="I22" s="14" t="s">
        <v>74</v>
      </c>
    </row>
    <row r="23" spans="1:9" x14ac:dyDescent="0.35">
      <c r="A23" s="64"/>
      <c r="B23" s="17"/>
      <c r="C23" s="18"/>
      <c r="D23" s="25"/>
      <c r="E23" s="16"/>
      <c r="F23" s="19">
        <v>6468</v>
      </c>
      <c r="G23" s="19">
        <v>6468</v>
      </c>
      <c r="H23" s="20" t="s">
        <v>14</v>
      </c>
      <c r="I23" s="20" t="s">
        <v>62</v>
      </c>
    </row>
    <row r="24" spans="1:9" x14ac:dyDescent="0.35">
      <c r="A24" s="65"/>
      <c r="B24" s="26"/>
      <c r="C24" s="22"/>
      <c r="D24" s="21"/>
      <c r="E24" s="21"/>
      <c r="F24" s="27"/>
      <c r="G24" s="21"/>
      <c r="H24" s="23" t="s">
        <v>15</v>
      </c>
      <c r="I24" s="23"/>
    </row>
    <row r="25" spans="1:9" x14ac:dyDescent="0.35">
      <c r="A25" s="32">
        <v>7</v>
      </c>
      <c r="B25" s="12" t="s">
        <v>75</v>
      </c>
      <c r="C25" s="29">
        <v>26000</v>
      </c>
      <c r="D25" s="24">
        <v>25979</v>
      </c>
      <c r="E25" s="13" t="s">
        <v>35</v>
      </c>
      <c r="F25" s="94" t="s">
        <v>48</v>
      </c>
      <c r="G25" s="91" t="str">
        <f>+F25</f>
        <v>สิชลคอมพิวเตอร์แอนด์เซอร์วิส</v>
      </c>
      <c r="H25" s="14" t="s">
        <v>2</v>
      </c>
      <c r="I25" s="14" t="s">
        <v>77</v>
      </c>
    </row>
    <row r="26" spans="1:9" x14ac:dyDescent="0.35">
      <c r="A26" s="64"/>
      <c r="B26" s="17" t="s">
        <v>76</v>
      </c>
      <c r="C26" s="18"/>
      <c r="D26" s="25"/>
      <c r="E26" s="16"/>
      <c r="F26" s="19">
        <v>25979</v>
      </c>
      <c r="G26" s="19">
        <f>+F26</f>
        <v>25979</v>
      </c>
      <c r="H26" s="20" t="s">
        <v>14</v>
      </c>
      <c r="I26" s="20" t="s">
        <v>78</v>
      </c>
    </row>
    <row r="27" spans="1:9" x14ac:dyDescent="0.35">
      <c r="A27" s="65"/>
      <c r="B27" s="26"/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>
        <v>8</v>
      </c>
      <c r="B28" s="12" t="s">
        <v>79</v>
      </c>
      <c r="C28" s="29">
        <v>19400</v>
      </c>
      <c r="D28" s="24">
        <v>19400</v>
      </c>
      <c r="E28" s="13" t="s">
        <v>35</v>
      </c>
      <c r="F28" s="94" t="s">
        <v>81</v>
      </c>
      <c r="G28" s="91" t="str">
        <f>+F28</f>
        <v>หจก. จิตติภัณฑ์ วัสดุก่อสร้าง</v>
      </c>
      <c r="H28" s="14" t="s">
        <v>2</v>
      </c>
      <c r="I28" s="14" t="s">
        <v>82</v>
      </c>
    </row>
    <row r="29" spans="1:9" x14ac:dyDescent="0.35">
      <c r="A29" s="64"/>
      <c r="B29" s="17" t="s">
        <v>80</v>
      </c>
      <c r="C29" s="18"/>
      <c r="D29" s="25"/>
      <c r="E29" s="16"/>
      <c r="F29" s="19">
        <v>19400</v>
      </c>
      <c r="G29" s="19">
        <f>+F29</f>
        <v>19400</v>
      </c>
      <c r="H29" s="20" t="s">
        <v>14</v>
      </c>
      <c r="I29" s="20" t="s">
        <v>78</v>
      </c>
    </row>
    <row r="30" spans="1:9" x14ac:dyDescent="0.35">
      <c r="A30" s="65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83</v>
      </c>
      <c r="C31" s="29">
        <v>55900</v>
      </c>
      <c r="D31" s="24">
        <v>55900</v>
      </c>
      <c r="E31" s="13" t="s">
        <v>35</v>
      </c>
      <c r="F31" s="94" t="s">
        <v>84</v>
      </c>
      <c r="G31" s="91" t="str">
        <f>+F31</f>
        <v>ฉลองการไฟฟ้า</v>
      </c>
      <c r="H31" s="14" t="s">
        <v>2</v>
      </c>
      <c r="I31" s="14" t="s">
        <v>85</v>
      </c>
    </row>
    <row r="32" spans="1:9" x14ac:dyDescent="0.35">
      <c r="A32" s="64"/>
      <c r="B32" s="17"/>
      <c r="C32" s="18"/>
      <c r="D32" s="25"/>
      <c r="E32" s="16"/>
      <c r="F32" s="19">
        <v>55900</v>
      </c>
      <c r="G32" s="19">
        <f>+F32</f>
        <v>55900</v>
      </c>
      <c r="H32" s="20" t="s">
        <v>14</v>
      </c>
      <c r="I32" s="20" t="s">
        <v>86</v>
      </c>
    </row>
    <row r="33" spans="1:9" x14ac:dyDescent="0.35">
      <c r="A33" s="65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87</v>
      </c>
      <c r="C34" s="29">
        <v>8000</v>
      </c>
      <c r="D34" s="24">
        <v>7860</v>
      </c>
      <c r="E34" s="13" t="s">
        <v>35</v>
      </c>
      <c r="F34" s="94" t="s">
        <v>47</v>
      </c>
      <c r="G34" s="91" t="str">
        <f>+F34</f>
        <v>ร้านธันยาการต์ธุรกิจ</v>
      </c>
      <c r="H34" s="14" t="s">
        <v>2</v>
      </c>
      <c r="I34" s="14" t="s">
        <v>89</v>
      </c>
    </row>
    <row r="35" spans="1:9" x14ac:dyDescent="0.35">
      <c r="A35" s="64"/>
      <c r="B35" s="17" t="s">
        <v>88</v>
      </c>
      <c r="C35" s="18"/>
      <c r="D35" s="25"/>
      <c r="E35" s="16"/>
      <c r="F35" s="19">
        <v>7860</v>
      </c>
      <c r="G35" s="19">
        <f>+F35</f>
        <v>7860</v>
      </c>
      <c r="H35" s="20" t="s">
        <v>14</v>
      </c>
      <c r="I35" s="20" t="s">
        <v>86</v>
      </c>
    </row>
    <row r="36" spans="1:9" x14ac:dyDescent="0.35">
      <c r="A36" s="65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90</v>
      </c>
      <c r="C37" s="29">
        <v>27000</v>
      </c>
      <c r="D37" s="24">
        <v>27000</v>
      </c>
      <c r="E37" s="13" t="s">
        <v>35</v>
      </c>
      <c r="F37" s="95" t="s">
        <v>92</v>
      </c>
      <c r="G37" s="95" t="str">
        <f>+F37</f>
        <v>บ.สยาม เดนทิสท์ มาสเตอร์ เซอร์วิส จ.</v>
      </c>
      <c r="H37" s="14" t="s">
        <v>2</v>
      </c>
      <c r="I37" s="14" t="s">
        <v>93</v>
      </c>
    </row>
    <row r="38" spans="1:9" x14ac:dyDescent="0.35">
      <c r="A38" s="64"/>
      <c r="B38" s="17" t="s">
        <v>91</v>
      </c>
      <c r="C38" s="18"/>
      <c r="D38" s="25"/>
      <c r="E38" s="16"/>
      <c r="F38" s="19">
        <v>27000</v>
      </c>
      <c r="G38" s="19">
        <f>+F38</f>
        <v>27000</v>
      </c>
      <c r="H38" s="20" t="s">
        <v>14</v>
      </c>
      <c r="I38" s="20" t="s">
        <v>86</v>
      </c>
    </row>
    <row r="39" spans="1:9" x14ac:dyDescent="0.35">
      <c r="A39" s="65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94</v>
      </c>
      <c r="C40" s="29">
        <v>1714</v>
      </c>
      <c r="D40" s="24">
        <v>1714</v>
      </c>
      <c r="E40" s="13" t="s">
        <v>35</v>
      </c>
      <c r="F40" s="94" t="s">
        <v>66</v>
      </c>
      <c r="G40" s="91" t="str">
        <f>+F40</f>
        <v>ร้านปรีดาค้าวัสดุ</v>
      </c>
      <c r="H40" s="14" t="s">
        <v>2</v>
      </c>
      <c r="I40" s="14" t="s">
        <v>96</v>
      </c>
    </row>
    <row r="41" spans="1:9" x14ac:dyDescent="0.35">
      <c r="A41" s="64"/>
      <c r="B41" s="17"/>
      <c r="C41" s="18"/>
      <c r="D41" s="25"/>
      <c r="E41" s="16"/>
      <c r="F41" s="19">
        <v>1714</v>
      </c>
      <c r="G41" s="19">
        <f>+F41</f>
        <v>1714</v>
      </c>
      <c r="H41" s="20" t="s">
        <v>14</v>
      </c>
      <c r="I41" s="20" t="s">
        <v>98</v>
      </c>
    </row>
    <row r="42" spans="1:9" x14ac:dyDescent="0.35">
      <c r="A42" s="65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95</v>
      </c>
      <c r="C43" s="29">
        <v>7000</v>
      </c>
      <c r="D43" s="24">
        <v>6995</v>
      </c>
      <c r="E43" s="13" t="s">
        <v>35</v>
      </c>
      <c r="F43" s="94" t="s">
        <v>66</v>
      </c>
      <c r="G43" s="91" t="str">
        <f>+F43</f>
        <v>ร้านปรีดาค้าวัสดุ</v>
      </c>
      <c r="H43" s="14" t="s">
        <v>2</v>
      </c>
      <c r="I43" s="14" t="s">
        <v>97</v>
      </c>
    </row>
    <row r="44" spans="1:9" x14ac:dyDescent="0.35">
      <c r="A44" s="64"/>
      <c r="B44" s="17"/>
      <c r="C44" s="18"/>
      <c r="D44" s="25"/>
      <c r="E44" s="16"/>
      <c r="F44" s="19">
        <v>6995</v>
      </c>
      <c r="G44" s="19">
        <f>+F44</f>
        <v>6995</v>
      </c>
      <c r="H44" s="20" t="s">
        <v>14</v>
      </c>
      <c r="I44" s="20" t="s">
        <v>98</v>
      </c>
    </row>
    <row r="45" spans="1:9" x14ac:dyDescent="0.35">
      <c r="A45" s="65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99</v>
      </c>
      <c r="C46" s="29">
        <v>32000</v>
      </c>
      <c r="D46" s="24">
        <v>31590</v>
      </c>
      <c r="E46" s="13" t="s">
        <v>35</v>
      </c>
      <c r="F46" s="94" t="s">
        <v>66</v>
      </c>
      <c r="G46" s="91" t="str">
        <f>+F46</f>
        <v>ร้านปรีดาค้าวัสดุ</v>
      </c>
      <c r="H46" s="14" t="s">
        <v>2</v>
      </c>
      <c r="I46" s="14" t="s">
        <v>100</v>
      </c>
    </row>
    <row r="47" spans="1:9" x14ac:dyDescent="0.35">
      <c r="A47" s="64"/>
      <c r="B47" s="17"/>
      <c r="C47" s="18"/>
      <c r="D47" s="25"/>
      <c r="E47" s="16"/>
      <c r="F47" s="19">
        <v>31590</v>
      </c>
      <c r="G47" s="19">
        <f>+F47</f>
        <v>31590</v>
      </c>
      <c r="H47" s="20" t="s">
        <v>14</v>
      </c>
      <c r="I47" s="20" t="s">
        <v>98</v>
      </c>
    </row>
    <row r="48" spans="1:9" x14ac:dyDescent="0.35">
      <c r="A48" s="65"/>
      <c r="B48" s="26"/>
      <c r="C48" s="22"/>
      <c r="D48" s="21"/>
      <c r="E48" s="21"/>
      <c r="F48" s="27"/>
      <c r="G48" s="21"/>
      <c r="H48" s="23" t="s">
        <v>15</v>
      </c>
      <c r="I48" s="23"/>
    </row>
    <row r="49" spans="1:9" x14ac:dyDescent="0.35">
      <c r="A49" s="32">
        <v>15</v>
      </c>
      <c r="B49" s="12" t="s">
        <v>101</v>
      </c>
      <c r="C49" s="29">
        <v>16367</v>
      </c>
      <c r="D49" s="24">
        <v>16367</v>
      </c>
      <c r="E49" s="13" t="s">
        <v>35</v>
      </c>
      <c r="F49" s="94" t="s">
        <v>66</v>
      </c>
      <c r="G49" s="91" t="str">
        <f>+F49</f>
        <v>ร้านปรีดาค้าวัสดุ</v>
      </c>
      <c r="H49" s="14" t="s">
        <v>2</v>
      </c>
      <c r="I49" s="14" t="s">
        <v>102</v>
      </c>
    </row>
    <row r="50" spans="1:9" x14ac:dyDescent="0.35">
      <c r="A50" s="64"/>
      <c r="B50" s="17" t="s">
        <v>57</v>
      </c>
      <c r="C50" s="18"/>
      <c r="D50" s="25"/>
      <c r="E50" s="16"/>
      <c r="F50" s="19">
        <v>16367</v>
      </c>
      <c r="G50" s="19">
        <f>+F50</f>
        <v>16367</v>
      </c>
      <c r="H50" s="20" t="s">
        <v>14</v>
      </c>
      <c r="I50" s="20" t="s">
        <v>98</v>
      </c>
    </row>
    <row r="51" spans="1:9" x14ac:dyDescent="0.35">
      <c r="A51" s="65"/>
      <c r="B51" s="26"/>
      <c r="C51" s="22"/>
      <c r="D51" s="21"/>
      <c r="E51" s="21"/>
      <c r="F51" s="27"/>
      <c r="G51" s="21"/>
      <c r="H51" s="23" t="s">
        <v>15</v>
      </c>
      <c r="I51" s="23"/>
    </row>
    <row r="52" spans="1:9" x14ac:dyDescent="0.35">
      <c r="A52" s="32">
        <v>16</v>
      </c>
      <c r="B52" s="12" t="s">
        <v>103</v>
      </c>
      <c r="C52" s="29">
        <v>14050</v>
      </c>
      <c r="D52" s="24">
        <v>14050</v>
      </c>
      <c r="E52" s="13" t="s">
        <v>35</v>
      </c>
      <c r="F52" s="94" t="s">
        <v>104</v>
      </c>
      <c r="G52" s="91" t="str">
        <f>+F52</f>
        <v>นายอัคคเดช จิตมั่น</v>
      </c>
      <c r="H52" s="14" t="s">
        <v>2</v>
      </c>
      <c r="I52" s="14" t="s">
        <v>105</v>
      </c>
    </row>
    <row r="53" spans="1:9" x14ac:dyDescent="0.35">
      <c r="A53" s="64"/>
      <c r="B53" s="17"/>
      <c r="C53" s="18"/>
      <c r="D53" s="25"/>
      <c r="E53" s="16"/>
      <c r="F53" s="19">
        <v>14050</v>
      </c>
      <c r="G53" s="19">
        <f>+F53</f>
        <v>14050</v>
      </c>
      <c r="H53" s="20" t="s">
        <v>14</v>
      </c>
      <c r="I53" s="20" t="s">
        <v>106</v>
      </c>
    </row>
    <row r="54" spans="1:9" x14ac:dyDescent="0.35">
      <c r="A54" s="65"/>
      <c r="B54" s="26"/>
      <c r="C54" s="22"/>
      <c r="D54" s="21"/>
      <c r="E54" s="21"/>
      <c r="F54" s="27"/>
      <c r="G54" s="21"/>
      <c r="H54" s="23" t="s">
        <v>15</v>
      </c>
      <c r="I54" s="23"/>
    </row>
    <row r="55" spans="1:9" x14ac:dyDescent="0.35">
      <c r="A55" s="32">
        <v>17</v>
      </c>
      <c r="B55" s="12" t="s">
        <v>107</v>
      </c>
      <c r="C55" s="29">
        <v>179700</v>
      </c>
      <c r="D55" s="24">
        <v>168000</v>
      </c>
      <c r="E55" s="13" t="s">
        <v>35</v>
      </c>
      <c r="F55" s="94" t="s">
        <v>108</v>
      </c>
      <c r="G55" s="91" t="str">
        <f>+F55</f>
        <v>นายนัฐกร ดำเพ็ง</v>
      </c>
      <c r="H55" s="14" t="s">
        <v>2</v>
      </c>
      <c r="I55" s="14" t="s">
        <v>117</v>
      </c>
    </row>
    <row r="56" spans="1:9" x14ac:dyDescent="0.35">
      <c r="A56" s="64"/>
      <c r="B56" s="17"/>
      <c r="C56" s="18"/>
      <c r="D56" s="25"/>
      <c r="E56" s="16"/>
      <c r="F56" s="19">
        <v>168000</v>
      </c>
      <c r="G56" s="19">
        <f>+F56</f>
        <v>168000</v>
      </c>
      <c r="H56" s="20" t="s">
        <v>14</v>
      </c>
      <c r="I56" s="20" t="s">
        <v>59</v>
      </c>
    </row>
    <row r="57" spans="1:9" x14ac:dyDescent="0.35">
      <c r="A57" s="65"/>
      <c r="B57" s="26"/>
      <c r="C57" s="22"/>
      <c r="D57" s="21"/>
      <c r="E57" s="21"/>
      <c r="F57" s="27"/>
      <c r="G57" s="21"/>
      <c r="H57" s="23" t="s">
        <v>15</v>
      </c>
      <c r="I57" s="23"/>
    </row>
    <row r="58" spans="1:9" x14ac:dyDescent="0.35">
      <c r="A58" s="32">
        <v>18</v>
      </c>
      <c r="B58" s="12" t="s">
        <v>109</v>
      </c>
      <c r="C58" s="29">
        <v>450</v>
      </c>
      <c r="D58" s="24">
        <v>450</v>
      </c>
      <c r="E58" s="13" t="s">
        <v>35</v>
      </c>
      <c r="F58" s="94" t="s">
        <v>110</v>
      </c>
      <c r="G58" s="91" t="str">
        <f>+F58</f>
        <v>สุดภูธร ไวนิล แอนด์ สติกเกอร์</v>
      </c>
      <c r="H58" s="14" t="s">
        <v>2</v>
      </c>
      <c r="I58" s="14" t="s">
        <v>111</v>
      </c>
    </row>
    <row r="59" spans="1:9" x14ac:dyDescent="0.35">
      <c r="A59" s="64"/>
      <c r="B59" s="17"/>
      <c r="C59" s="18"/>
      <c r="D59" s="25"/>
      <c r="E59" s="16"/>
      <c r="F59" s="19">
        <v>450</v>
      </c>
      <c r="G59" s="19">
        <f>+F59</f>
        <v>450</v>
      </c>
      <c r="H59" s="20" t="s">
        <v>14</v>
      </c>
      <c r="I59" s="20" t="s">
        <v>112</v>
      </c>
    </row>
    <row r="60" spans="1:9" x14ac:dyDescent="0.35">
      <c r="A60" s="65"/>
      <c r="B60" s="26"/>
      <c r="C60" s="22"/>
      <c r="D60" s="21"/>
      <c r="E60" s="21"/>
      <c r="F60" s="27"/>
      <c r="G60" s="21"/>
      <c r="H60" s="23" t="s">
        <v>15</v>
      </c>
      <c r="I60" s="23"/>
    </row>
    <row r="61" spans="1:9" x14ac:dyDescent="0.35">
      <c r="A61" s="32">
        <v>19</v>
      </c>
      <c r="B61" s="12" t="s">
        <v>113</v>
      </c>
      <c r="C61" s="29">
        <v>170000</v>
      </c>
      <c r="D61" s="24">
        <v>170000</v>
      </c>
      <c r="E61" s="13" t="s">
        <v>35</v>
      </c>
      <c r="F61" s="94" t="s">
        <v>114</v>
      </c>
      <c r="G61" s="91" t="str">
        <f>+F61</f>
        <v>นายวิรัตน์  รุ่งเรือง</v>
      </c>
      <c r="H61" s="14" t="s">
        <v>2</v>
      </c>
      <c r="I61" s="14" t="s">
        <v>115</v>
      </c>
    </row>
    <row r="62" spans="1:9" x14ac:dyDescent="0.35">
      <c r="A62" s="64"/>
      <c r="B62" s="17"/>
      <c r="C62" s="18"/>
      <c r="D62" s="25"/>
      <c r="E62" s="16"/>
      <c r="F62" s="19">
        <v>170000</v>
      </c>
      <c r="G62" s="19">
        <f>+F62</f>
        <v>170000</v>
      </c>
      <c r="H62" s="20" t="s">
        <v>14</v>
      </c>
      <c r="I62" s="20" t="s">
        <v>116</v>
      </c>
    </row>
    <row r="63" spans="1:9" x14ac:dyDescent="0.35">
      <c r="A63" s="65"/>
      <c r="B63" s="26"/>
      <c r="C63" s="22"/>
      <c r="D63" s="21"/>
      <c r="E63" s="21"/>
      <c r="F63" s="27"/>
      <c r="G63" s="21"/>
      <c r="H63" s="23" t="s">
        <v>15</v>
      </c>
      <c r="I63" s="23"/>
    </row>
    <row r="64" spans="1:9" x14ac:dyDescent="0.35">
      <c r="A64" s="32">
        <v>20</v>
      </c>
      <c r="B64" s="12" t="s">
        <v>118</v>
      </c>
      <c r="C64" s="29">
        <v>92900</v>
      </c>
      <c r="D64" s="24">
        <v>92000</v>
      </c>
      <c r="E64" s="13" t="s">
        <v>35</v>
      </c>
      <c r="F64" s="94" t="s">
        <v>119</v>
      </c>
      <c r="G64" s="91" t="str">
        <f>+F64</f>
        <v>นายพงศธร  ชัยเมือง</v>
      </c>
      <c r="H64" s="14" t="s">
        <v>2</v>
      </c>
      <c r="I64" s="14" t="s">
        <v>120</v>
      </c>
    </row>
    <row r="65" spans="1:9" x14ac:dyDescent="0.35">
      <c r="A65" s="64"/>
      <c r="B65" s="17"/>
      <c r="C65" s="18"/>
      <c r="D65" s="25"/>
      <c r="E65" s="16"/>
      <c r="F65" s="19">
        <v>92000</v>
      </c>
      <c r="G65" s="19">
        <f>+F65</f>
        <v>92000</v>
      </c>
      <c r="H65" s="20" t="s">
        <v>14</v>
      </c>
      <c r="I65" s="20" t="s">
        <v>121</v>
      </c>
    </row>
    <row r="66" spans="1:9" x14ac:dyDescent="0.35">
      <c r="A66" s="65"/>
      <c r="B66" s="26"/>
      <c r="C66" s="22"/>
      <c r="D66" s="21"/>
      <c r="E66" s="21"/>
      <c r="F66" s="27"/>
      <c r="G66" s="21"/>
      <c r="H66" s="23" t="s">
        <v>15</v>
      </c>
      <c r="I66" s="23"/>
    </row>
    <row r="67" spans="1:9" x14ac:dyDescent="0.35">
      <c r="A67" s="32">
        <v>21</v>
      </c>
      <c r="B67" s="12" t="s">
        <v>122</v>
      </c>
      <c r="C67" s="29">
        <v>1500</v>
      </c>
      <c r="D67" s="24">
        <v>1500</v>
      </c>
      <c r="E67" s="13" t="s">
        <v>35</v>
      </c>
      <c r="F67" s="97" t="s">
        <v>124</v>
      </c>
      <c r="G67" s="97" t="str">
        <f>+F67</f>
        <v>ร้านสัมฤทธิ์ สิชล แอร์ แอ่น เซอร์วิส</v>
      </c>
      <c r="H67" s="14" t="s">
        <v>2</v>
      </c>
      <c r="I67" s="14" t="s">
        <v>125</v>
      </c>
    </row>
    <row r="68" spans="1:9" x14ac:dyDescent="0.35">
      <c r="A68" s="64"/>
      <c r="B68" s="17" t="s">
        <v>123</v>
      </c>
      <c r="C68" s="18"/>
      <c r="D68" s="25"/>
      <c r="E68" s="16"/>
      <c r="F68" s="19">
        <v>1500</v>
      </c>
      <c r="G68" s="19">
        <f>+F68</f>
        <v>1500</v>
      </c>
      <c r="H68" s="20" t="s">
        <v>14</v>
      </c>
      <c r="I68" s="20" t="s">
        <v>126</v>
      </c>
    </row>
    <row r="69" spans="1:9" x14ac:dyDescent="0.35">
      <c r="A69" s="65"/>
      <c r="B69" s="26"/>
      <c r="C69" s="22"/>
      <c r="D69" s="21"/>
      <c r="E69" s="21"/>
      <c r="F69" s="27"/>
      <c r="G69" s="21"/>
      <c r="H69" s="23" t="s">
        <v>15</v>
      </c>
      <c r="I69" s="23"/>
    </row>
    <row r="70" spans="1:9" x14ac:dyDescent="0.35">
      <c r="A70" s="32">
        <v>22</v>
      </c>
      <c r="B70" s="12" t="s">
        <v>159</v>
      </c>
      <c r="C70" s="29">
        <v>22000</v>
      </c>
      <c r="D70" s="24">
        <v>21500</v>
      </c>
      <c r="E70" s="13" t="s">
        <v>35</v>
      </c>
      <c r="F70" s="97" t="s">
        <v>161</v>
      </c>
      <c r="G70" s="97" t="str">
        <f>+F70</f>
        <v>ร้าน ซี.เค. ซัพพลาย โอ.เอ</v>
      </c>
      <c r="H70" s="14" t="s">
        <v>2</v>
      </c>
      <c r="I70" s="14" t="s">
        <v>162</v>
      </c>
    </row>
    <row r="71" spans="1:9" x14ac:dyDescent="0.35">
      <c r="A71" s="64"/>
      <c r="B71" s="17" t="s">
        <v>160</v>
      </c>
      <c r="C71" s="18"/>
      <c r="D71" s="25"/>
      <c r="E71" s="16"/>
      <c r="F71" s="19">
        <v>21500</v>
      </c>
      <c r="G71" s="19">
        <f>+F71</f>
        <v>21500</v>
      </c>
      <c r="H71" s="20" t="s">
        <v>14</v>
      </c>
      <c r="I71" s="20" t="s">
        <v>163</v>
      </c>
    </row>
    <row r="72" spans="1:9" x14ac:dyDescent="0.35">
      <c r="A72" s="65"/>
      <c r="B72" s="26"/>
      <c r="C72" s="22"/>
      <c r="D72" s="21"/>
      <c r="E72" s="21"/>
      <c r="F72" s="27"/>
      <c r="G72" s="21"/>
      <c r="H72" s="23" t="s">
        <v>15</v>
      </c>
      <c r="I72" s="23"/>
    </row>
    <row r="73" spans="1:9" x14ac:dyDescent="0.35">
      <c r="A73" s="32">
        <v>23</v>
      </c>
      <c r="B73" s="12" t="s">
        <v>127</v>
      </c>
      <c r="C73" s="29">
        <v>2244.86</v>
      </c>
      <c r="D73" s="24">
        <v>2244.86</v>
      </c>
      <c r="E73" s="13" t="s">
        <v>35</v>
      </c>
      <c r="F73" s="97" t="s">
        <v>129</v>
      </c>
      <c r="G73" s="97" t="str">
        <f>+F73</f>
        <v>บริษัท สุราษฏร์ ปิยะ จำกัด</v>
      </c>
      <c r="H73" s="14" t="s">
        <v>2</v>
      </c>
      <c r="I73" s="14" t="s">
        <v>130</v>
      </c>
    </row>
    <row r="74" spans="1:9" x14ac:dyDescent="0.35">
      <c r="A74" s="64"/>
      <c r="B74" s="17" t="s">
        <v>128</v>
      </c>
      <c r="C74" s="18"/>
      <c r="D74" s="25"/>
      <c r="E74" s="16"/>
      <c r="F74" s="19">
        <v>2244.86</v>
      </c>
      <c r="G74" s="19">
        <f>+F74</f>
        <v>2244.86</v>
      </c>
      <c r="H74" s="20" t="s">
        <v>14</v>
      </c>
      <c r="I74" s="20" t="s">
        <v>126</v>
      </c>
    </row>
    <row r="75" spans="1:9" x14ac:dyDescent="0.35">
      <c r="A75" s="65"/>
      <c r="B75" s="26"/>
      <c r="C75" s="22"/>
      <c r="D75" s="21"/>
      <c r="E75" s="21"/>
      <c r="F75" s="27"/>
      <c r="G75" s="21"/>
      <c r="H75" s="23" t="s">
        <v>15</v>
      </c>
      <c r="I75" s="23"/>
    </row>
    <row r="76" spans="1:9" x14ac:dyDescent="0.35">
      <c r="A76" s="32">
        <v>24</v>
      </c>
      <c r="B76" s="12" t="s">
        <v>131</v>
      </c>
      <c r="C76" s="29">
        <v>6000</v>
      </c>
      <c r="D76" s="24">
        <v>5550</v>
      </c>
      <c r="E76" s="13" t="s">
        <v>35</v>
      </c>
      <c r="F76" s="97" t="s">
        <v>132</v>
      </c>
      <c r="G76" s="97" t="str">
        <f>+F76</f>
        <v>หจก. เอส.ซี.ไทร์</v>
      </c>
      <c r="H76" s="14" t="s">
        <v>2</v>
      </c>
      <c r="I76" s="14" t="s">
        <v>133</v>
      </c>
    </row>
    <row r="77" spans="1:9" x14ac:dyDescent="0.35">
      <c r="A77" s="64"/>
      <c r="B77" s="17"/>
      <c r="C77" s="18"/>
      <c r="D77" s="25"/>
      <c r="E77" s="16"/>
      <c r="F77" s="19">
        <v>5550</v>
      </c>
      <c r="G77" s="19">
        <f>+F77</f>
        <v>5550</v>
      </c>
      <c r="H77" s="20" t="s">
        <v>14</v>
      </c>
      <c r="I77" s="20" t="s">
        <v>98</v>
      </c>
    </row>
    <row r="78" spans="1:9" x14ac:dyDescent="0.35">
      <c r="A78" s="65"/>
      <c r="B78" s="26"/>
      <c r="C78" s="22"/>
      <c r="D78" s="21"/>
      <c r="E78" s="21"/>
      <c r="F78" s="27"/>
      <c r="G78" s="21"/>
      <c r="H78" s="23" t="s">
        <v>15</v>
      </c>
      <c r="I78" s="23"/>
    </row>
    <row r="79" spans="1:9" x14ac:dyDescent="0.35">
      <c r="A79" s="32">
        <v>25</v>
      </c>
      <c r="B79" s="12" t="s">
        <v>134</v>
      </c>
      <c r="C79" s="29">
        <v>2400</v>
      </c>
      <c r="D79" s="24">
        <v>2360</v>
      </c>
      <c r="E79" s="13" t="s">
        <v>35</v>
      </c>
      <c r="F79" s="97" t="s">
        <v>135</v>
      </c>
      <c r="G79" s="97" t="str">
        <f>+F79</f>
        <v>สิชล ก๊อปปี้</v>
      </c>
      <c r="H79" s="14" t="s">
        <v>2</v>
      </c>
      <c r="I79" s="14" t="s">
        <v>136</v>
      </c>
    </row>
    <row r="80" spans="1:9" x14ac:dyDescent="0.35">
      <c r="A80" s="64"/>
      <c r="B80" s="17"/>
      <c r="C80" s="18"/>
      <c r="D80" s="25"/>
      <c r="E80" s="16"/>
      <c r="F80" s="19">
        <v>2360</v>
      </c>
      <c r="G80" s="19">
        <f>+F80</f>
        <v>2360</v>
      </c>
      <c r="H80" s="20" t="s">
        <v>14</v>
      </c>
      <c r="I80" s="20" t="s">
        <v>137</v>
      </c>
    </row>
    <row r="81" spans="1:9" x14ac:dyDescent="0.35">
      <c r="A81" s="65"/>
      <c r="B81" s="26"/>
      <c r="C81" s="22"/>
      <c r="D81" s="21"/>
      <c r="E81" s="21"/>
      <c r="F81" s="27"/>
      <c r="G81" s="21"/>
      <c r="H81" s="23" t="s">
        <v>15</v>
      </c>
      <c r="I81" s="23"/>
    </row>
    <row r="82" spans="1:9" x14ac:dyDescent="0.35">
      <c r="A82" s="32">
        <v>26</v>
      </c>
      <c r="B82" s="12" t="s">
        <v>138</v>
      </c>
      <c r="C82" s="29">
        <v>550000</v>
      </c>
      <c r="D82" s="24">
        <v>445000</v>
      </c>
      <c r="E82" s="13" t="s">
        <v>147</v>
      </c>
      <c r="F82" s="97" t="s">
        <v>139</v>
      </c>
      <c r="G82" s="97" t="str">
        <f>+F82</f>
        <v>บ.รักษาความปลอดภัยสยามนคร จ.</v>
      </c>
      <c r="H82" s="14" t="s">
        <v>2</v>
      </c>
      <c r="I82" s="14" t="s">
        <v>140</v>
      </c>
    </row>
    <row r="83" spans="1:9" x14ac:dyDescent="0.35">
      <c r="A83" s="64"/>
      <c r="B83" s="17"/>
      <c r="C83" s="18"/>
      <c r="D83" s="25"/>
      <c r="E83" s="16" t="s">
        <v>148</v>
      </c>
      <c r="F83" s="19">
        <v>324000</v>
      </c>
      <c r="G83" s="19">
        <f>+F83</f>
        <v>324000</v>
      </c>
      <c r="H83" s="20" t="s">
        <v>14</v>
      </c>
      <c r="I83" s="20" t="s">
        <v>62</v>
      </c>
    </row>
    <row r="84" spans="1:9" x14ac:dyDescent="0.35">
      <c r="A84" s="65"/>
      <c r="B84" s="26"/>
      <c r="C84" s="22"/>
      <c r="D84" s="21"/>
      <c r="E84" s="21"/>
      <c r="F84" s="27"/>
      <c r="G84" s="21"/>
      <c r="H84" s="23" t="s">
        <v>15</v>
      </c>
      <c r="I84" s="23"/>
    </row>
    <row r="85" spans="1:9" x14ac:dyDescent="0.35">
      <c r="A85" s="32"/>
      <c r="B85" s="12"/>
      <c r="C85" s="29"/>
      <c r="D85" s="24"/>
      <c r="E85" s="13"/>
      <c r="F85" s="97" t="s">
        <v>141</v>
      </c>
      <c r="G85" s="97"/>
      <c r="H85" s="14" t="s">
        <v>2</v>
      </c>
      <c r="I85" s="14"/>
    </row>
    <row r="86" spans="1:9" x14ac:dyDescent="0.35">
      <c r="A86" s="64"/>
      <c r="B86" s="17"/>
      <c r="C86" s="18"/>
      <c r="D86" s="25"/>
      <c r="E86" s="16"/>
      <c r="F86" s="19">
        <v>349900</v>
      </c>
      <c r="G86" s="19"/>
      <c r="H86" s="20" t="s">
        <v>14</v>
      </c>
      <c r="I86" s="20"/>
    </row>
    <row r="87" spans="1:9" x14ac:dyDescent="0.35">
      <c r="A87" s="65"/>
      <c r="B87" s="26"/>
      <c r="C87" s="22"/>
      <c r="D87" s="21"/>
      <c r="E87" s="21"/>
      <c r="F87" s="27"/>
      <c r="G87" s="21"/>
      <c r="H87" s="23" t="s">
        <v>15</v>
      </c>
      <c r="I87" s="23"/>
    </row>
    <row r="88" spans="1:9" x14ac:dyDescent="0.35">
      <c r="A88" s="32"/>
      <c r="B88" s="12"/>
      <c r="C88" s="29"/>
      <c r="D88" s="24"/>
      <c r="E88" s="13"/>
      <c r="F88" s="97" t="s">
        <v>142</v>
      </c>
      <c r="G88" s="97"/>
      <c r="H88" s="14" t="s">
        <v>2</v>
      </c>
      <c r="I88" s="14"/>
    </row>
    <row r="89" spans="1:9" x14ac:dyDescent="0.35">
      <c r="A89" s="64"/>
      <c r="B89" s="17"/>
      <c r="C89" s="18"/>
      <c r="D89" s="25"/>
      <c r="E89" s="16"/>
      <c r="F89" s="19">
        <v>421000</v>
      </c>
      <c r="G89" s="19"/>
      <c r="H89" s="20" t="s">
        <v>14</v>
      </c>
      <c r="I89" s="20"/>
    </row>
    <row r="90" spans="1:9" x14ac:dyDescent="0.35">
      <c r="A90" s="65"/>
      <c r="B90" s="26"/>
      <c r="C90" s="22"/>
      <c r="D90" s="21"/>
      <c r="E90" s="21"/>
      <c r="F90" s="27"/>
      <c r="G90" s="21"/>
      <c r="H90" s="23" t="s">
        <v>15</v>
      </c>
      <c r="I90" s="23"/>
    </row>
    <row r="91" spans="1:9" x14ac:dyDescent="0.35">
      <c r="A91" s="32"/>
      <c r="B91" s="12"/>
      <c r="C91" s="29"/>
      <c r="D91" s="24"/>
      <c r="E91" s="13"/>
      <c r="F91" s="97" t="s">
        <v>143</v>
      </c>
      <c r="G91" s="97"/>
      <c r="H91" s="14" t="s">
        <v>2</v>
      </c>
      <c r="I91" s="14"/>
    </row>
    <row r="92" spans="1:9" x14ac:dyDescent="0.35">
      <c r="A92" s="64"/>
      <c r="B92" s="17"/>
      <c r="C92" s="18"/>
      <c r="D92" s="25"/>
      <c r="E92" s="16"/>
      <c r="F92" s="19">
        <v>400500</v>
      </c>
      <c r="G92" s="19"/>
      <c r="H92" s="20" t="s">
        <v>14</v>
      </c>
      <c r="I92" s="20"/>
    </row>
    <row r="93" spans="1:9" x14ac:dyDescent="0.35">
      <c r="A93" s="65"/>
      <c r="B93" s="26"/>
      <c r="C93" s="22"/>
      <c r="D93" s="21"/>
      <c r="E93" s="21"/>
      <c r="F93" s="27"/>
      <c r="G93" s="21"/>
      <c r="H93" s="23" t="s">
        <v>15</v>
      </c>
      <c r="I93" s="23"/>
    </row>
    <row r="94" spans="1:9" x14ac:dyDescent="0.35">
      <c r="A94" s="32"/>
      <c r="B94" s="12"/>
      <c r="C94" s="29"/>
      <c r="D94" s="24"/>
      <c r="E94" s="13"/>
      <c r="F94" s="97" t="s">
        <v>144</v>
      </c>
      <c r="G94" s="97"/>
      <c r="H94" s="14" t="s">
        <v>2</v>
      </c>
      <c r="I94" s="14"/>
    </row>
    <row r="95" spans="1:9" x14ac:dyDescent="0.35">
      <c r="A95" s="64"/>
      <c r="B95" s="17"/>
      <c r="C95" s="18"/>
      <c r="D95" s="25"/>
      <c r="E95" s="16"/>
      <c r="F95" s="19">
        <v>378000</v>
      </c>
      <c r="G95" s="19"/>
      <c r="H95" s="20" t="s">
        <v>14</v>
      </c>
      <c r="I95" s="20"/>
    </row>
    <row r="96" spans="1:9" x14ac:dyDescent="0.35">
      <c r="A96" s="65"/>
      <c r="B96" s="26"/>
      <c r="C96" s="22"/>
      <c r="D96" s="21"/>
      <c r="E96" s="21"/>
      <c r="F96" s="27"/>
      <c r="G96" s="21"/>
      <c r="H96" s="23" t="s">
        <v>15</v>
      </c>
      <c r="I96" s="23"/>
    </row>
    <row r="97" spans="1:9" x14ac:dyDescent="0.35">
      <c r="A97" s="32">
        <v>27</v>
      </c>
      <c r="B97" s="12" t="s">
        <v>145</v>
      </c>
      <c r="C97" s="29">
        <v>779000</v>
      </c>
      <c r="D97" s="24">
        <v>621000</v>
      </c>
      <c r="E97" s="13" t="s">
        <v>147</v>
      </c>
      <c r="F97" s="97" t="s">
        <v>149</v>
      </c>
      <c r="G97" s="97" t="str">
        <f>+F97</f>
        <v>หจก.ซี.ซี.จักรกลและก่อสร้าง</v>
      </c>
      <c r="H97" s="14" t="s">
        <v>2</v>
      </c>
      <c r="I97" s="14" t="s">
        <v>150</v>
      </c>
    </row>
    <row r="98" spans="1:9" x14ac:dyDescent="0.35">
      <c r="A98" s="64"/>
      <c r="B98" s="17" t="s">
        <v>146</v>
      </c>
      <c r="C98" s="18"/>
      <c r="D98" s="25"/>
      <c r="E98" s="16" t="s">
        <v>148</v>
      </c>
      <c r="F98" s="19">
        <v>460000</v>
      </c>
      <c r="G98" s="19">
        <f>+F98</f>
        <v>460000</v>
      </c>
      <c r="H98" s="20" t="s">
        <v>14</v>
      </c>
      <c r="I98" s="20" t="s">
        <v>137</v>
      </c>
    </row>
    <row r="99" spans="1:9" x14ac:dyDescent="0.35">
      <c r="A99" s="65"/>
      <c r="B99" s="26"/>
      <c r="C99" s="22"/>
      <c r="D99" s="21"/>
      <c r="E99" s="21"/>
      <c r="F99" s="27"/>
      <c r="G99" s="21"/>
      <c r="H99" s="23" t="s">
        <v>15</v>
      </c>
      <c r="I99" s="23"/>
    </row>
    <row r="100" spans="1:9" x14ac:dyDescent="0.35">
      <c r="A100" s="32"/>
      <c r="B100" s="12"/>
      <c r="C100" s="29"/>
      <c r="D100" s="24"/>
      <c r="E100" s="13"/>
      <c r="F100" s="97" t="s">
        <v>144</v>
      </c>
      <c r="G100" s="97"/>
      <c r="H100" s="14" t="s">
        <v>2</v>
      </c>
      <c r="I100" s="14"/>
    </row>
    <row r="101" spans="1:9" x14ac:dyDescent="0.35">
      <c r="A101" s="64"/>
      <c r="B101" s="17"/>
      <c r="C101" s="18"/>
      <c r="D101" s="25"/>
      <c r="E101" s="16"/>
      <c r="F101" s="19">
        <v>475000</v>
      </c>
      <c r="G101" s="19"/>
      <c r="H101" s="20" t="s">
        <v>14</v>
      </c>
      <c r="I101" s="20"/>
    </row>
    <row r="102" spans="1:9" x14ac:dyDescent="0.35">
      <c r="A102" s="65"/>
      <c r="B102" s="26"/>
      <c r="C102" s="22"/>
      <c r="D102" s="21"/>
      <c r="E102" s="21"/>
      <c r="F102" s="27"/>
      <c r="G102" s="21"/>
      <c r="H102" s="23" t="s">
        <v>15</v>
      </c>
      <c r="I102" s="23"/>
    </row>
    <row r="103" spans="1:9" x14ac:dyDescent="0.35">
      <c r="A103" s="32"/>
      <c r="B103" s="12"/>
      <c r="C103" s="29"/>
      <c r="D103" s="24"/>
      <c r="E103" s="13"/>
      <c r="F103" s="97" t="s">
        <v>151</v>
      </c>
      <c r="G103" s="97"/>
      <c r="H103" s="14" t="s">
        <v>2</v>
      </c>
      <c r="I103" s="14"/>
    </row>
    <row r="104" spans="1:9" x14ac:dyDescent="0.35">
      <c r="A104" s="64"/>
      <c r="B104" s="17"/>
      <c r="C104" s="18"/>
      <c r="D104" s="25"/>
      <c r="E104" s="16"/>
      <c r="F104" s="19">
        <v>520000</v>
      </c>
      <c r="G104" s="19"/>
      <c r="H104" s="20" t="s">
        <v>14</v>
      </c>
      <c r="I104" s="20"/>
    </row>
    <row r="105" spans="1:9" x14ac:dyDescent="0.35">
      <c r="A105" s="65"/>
      <c r="B105" s="26"/>
      <c r="C105" s="22"/>
      <c r="D105" s="21"/>
      <c r="E105" s="21"/>
      <c r="F105" s="27"/>
      <c r="G105" s="21"/>
      <c r="H105" s="23" t="s">
        <v>15</v>
      </c>
      <c r="I105" s="23"/>
    </row>
    <row r="106" spans="1:9" x14ac:dyDescent="0.35">
      <c r="A106" s="32"/>
      <c r="B106" s="12"/>
      <c r="C106" s="29"/>
      <c r="D106" s="24"/>
      <c r="E106" s="13"/>
      <c r="F106" s="97" t="s">
        <v>152</v>
      </c>
      <c r="G106" s="97"/>
      <c r="H106" s="14" t="s">
        <v>2</v>
      </c>
      <c r="I106" s="14"/>
    </row>
    <row r="107" spans="1:9" x14ac:dyDescent="0.35">
      <c r="A107" s="64"/>
      <c r="B107" s="17"/>
      <c r="C107" s="18"/>
      <c r="D107" s="25"/>
      <c r="E107" s="16"/>
      <c r="F107" s="19">
        <v>560000</v>
      </c>
      <c r="G107" s="19"/>
      <c r="H107" s="20" t="s">
        <v>14</v>
      </c>
      <c r="I107" s="20"/>
    </row>
    <row r="108" spans="1:9" x14ac:dyDescent="0.35">
      <c r="A108" s="65"/>
      <c r="B108" s="26"/>
      <c r="C108" s="22"/>
      <c r="D108" s="21"/>
      <c r="E108" s="21"/>
      <c r="F108" s="27"/>
      <c r="G108" s="21"/>
      <c r="H108" s="23" t="s">
        <v>15</v>
      </c>
      <c r="I108" s="23"/>
    </row>
    <row r="109" spans="1:9" x14ac:dyDescent="0.35">
      <c r="A109" s="32"/>
      <c r="B109" s="12"/>
      <c r="C109" s="29"/>
      <c r="D109" s="24"/>
      <c r="E109" s="13"/>
      <c r="F109" s="96" t="s">
        <v>153</v>
      </c>
      <c r="G109" s="97"/>
      <c r="H109" s="14" t="s">
        <v>2</v>
      </c>
      <c r="I109" s="14"/>
    </row>
    <row r="110" spans="1:9" x14ac:dyDescent="0.35">
      <c r="A110" s="64"/>
      <c r="B110" s="17"/>
      <c r="C110" s="18"/>
      <c r="D110" s="25"/>
      <c r="E110" s="16"/>
      <c r="F110" s="19">
        <v>550000</v>
      </c>
      <c r="G110" s="19"/>
      <c r="H110" s="20" t="s">
        <v>14</v>
      </c>
      <c r="I110" s="20"/>
    </row>
    <row r="111" spans="1:9" x14ac:dyDescent="0.35">
      <c r="A111" s="65"/>
      <c r="B111" s="26"/>
      <c r="C111" s="22"/>
      <c r="D111" s="21"/>
      <c r="E111" s="21"/>
      <c r="F111" s="27"/>
      <c r="G111" s="21"/>
      <c r="H111" s="23" t="s">
        <v>15</v>
      </c>
      <c r="I111" s="23"/>
    </row>
    <row r="112" spans="1:9" x14ac:dyDescent="0.35">
      <c r="A112" s="32"/>
      <c r="B112" s="12"/>
      <c r="C112" s="29"/>
      <c r="D112" s="24"/>
      <c r="E112" s="13"/>
      <c r="F112" s="98" t="s">
        <v>154</v>
      </c>
      <c r="G112" s="97"/>
      <c r="H112" s="14" t="s">
        <v>2</v>
      </c>
      <c r="I112" s="14"/>
    </row>
    <row r="113" spans="1:9" x14ac:dyDescent="0.35">
      <c r="A113" s="64"/>
      <c r="B113" s="17"/>
      <c r="C113" s="18"/>
      <c r="D113" s="25"/>
      <c r="E113" s="16"/>
      <c r="F113" s="19">
        <v>600000</v>
      </c>
      <c r="G113" s="19"/>
      <c r="H113" s="20" t="s">
        <v>14</v>
      </c>
      <c r="I113" s="20"/>
    </row>
    <row r="114" spans="1:9" x14ac:dyDescent="0.35">
      <c r="A114" s="65"/>
      <c r="B114" s="26"/>
      <c r="C114" s="22"/>
      <c r="D114" s="21"/>
      <c r="E114" s="21"/>
      <c r="F114" s="27"/>
      <c r="G114" s="21"/>
      <c r="H114" s="23" t="s">
        <v>15</v>
      </c>
      <c r="I114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F18" sqref="F18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3" customWidth="1"/>
    <col min="5" max="5" width="18.85546875" style="53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8" customFormat="1" x14ac:dyDescent="0.35">
      <c r="A1" s="108" t="s">
        <v>17</v>
      </c>
      <c r="B1" s="108"/>
      <c r="C1" s="108"/>
      <c r="D1" s="108"/>
      <c r="E1" s="108"/>
      <c r="F1" s="108"/>
      <c r="G1" s="108"/>
      <c r="H1" s="108"/>
    </row>
    <row r="2" spans="1:8" s="58" customFormat="1" x14ac:dyDescent="0.35">
      <c r="A2" s="108" t="s">
        <v>155</v>
      </c>
      <c r="B2" s="108"/>
      <c r="C2" s="108"/>
      <c r="D2" s="108"/>
      <c r="E2" s="108"/>
      <c r="F2" s="108"/>
      <c r="G2" s="108"/>
      <c r="H2" s="108"/>
    </row>
    <row r="3" spans="1:8" ht="6.75" customHeight="1" x14ac:dyDescent="0.35"/>
    <row r="4" spans="1:8" x14ac:dyDescent="0.35">
      <c r="A4" s="34"/>
      <c r="B4" s="34"/>
      <c r="C4" s="34"/>
      <c r="D4" s="54"/>
      <c r="E4" s="54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5" t="s">
        <v>34</v>
      </c>
      <c r="E5" s="55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6"/>
      <c r="E6" s="56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7" t="s">
        <v>19</v>
      </c>
      <c r="E7" s="75" t="str">
        <f>+D7</f>
        <v>-</v>
      </c>
      <c r="F7" s="75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8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2" t="s">
        <v>3</v>
      </c>
      <c r="E9" s="52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2" t="s">
        <v>3</v>
      </c>
      <c r="E10" s="57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156</v>
      </c>
      <c r="D11" s="45">
        <f>+กันยายน!C7+กันยายน!C10+กันยายน!C13+กันยายน!C16+กันยายน!C19+กันยายน!C22+กันยายน!C25+กันยายน!C28+กันยายน!C31+กันยายน!C34+กันยายน!C37+กันยายน!C40+กันยายน!C43+กันยายน!C46+กันยายน!C49</f>
        <v>639459.4</v>
      </c>
      <c r="E11" s="57">
        <f>+กันยายน!D7+กันยายน!D10+กันยายน!D13+กันยายน!D16+กันยายน!D19+กันยายน!D22+กันยายน!D25+กันยายน!D28+กันยายน!D31+กันยายน!D34+กันยายน!D37+กันยายน!D40+กันยายน!D43+กันยายน!D46+กันยายน!C49</f>
        <v>636881.4</v>
      </c>
      <c r="F11" s="45">
        <f>+E11</f>
        <v>636881.4</v>
      </c>
      <c r="G11" s="45">
        <f>+D11-E11</f>
        <v>2578</v>
      </c>
      <c r="H11" s="47"/>
    </row>
    <row r="12" spans="1:8" x14ac:dyDescent="0.35">
      <c r="A12" s="43">
        <v>6</v>
      </c>
      <c r="B12" s="44" t="s">
        <v>36</v>
      </c>
      <c r="C12" s="42" t="s">
        <v>164</v>
      </c>
      <c r="D12" s="45">
        <f>+กันยายน!C52+กันยายน!C55+กันยายน!C58+กันยายน!C61+กันยายน!C64+กันยายน!C67+กันยายน!C73+กันยายน!C76+กันยายน!C79+กันยายน!C70</f>
        <v>491244.86</v>
      </c>
      <c r="E12" s="57">
        <f>+กันยายน!D52+กันยายน!D55+กันยายน!D58+กันยายน!D61+กันยายน!D64+กันยายน!D67+กันยายน!D73+กันยายน!D76+กันยายน!D79+กันยายน!D70</f>
        <v>477654.86</v>
      </c>
      <c r="F12" s="45">
        <f>+E12</f>
        <v>477654.86</v>
      </c>
      <c r="G12" s="45">
        <f>+D12-E12</f>
        <v>13590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2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2" t="s">
        <v>3</v>
      </c>
      <c r="E14" s="52" t="s">
        <v>3</v>
      </c>
      <c r="F14" s="52" t="s">
        <v>3</v>
      </c>
      <c r="G14" s="52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7" t="s">
        <v>3</v>
      </c>
      <c r="H15" s="47"/>
    </row>
    <row r="16" spans="1:8" x14ac:dyDescent="0.35">
      <c r="A16" s="48">
        <v>10</v>
      </c>
      <c r="B16" s="85" t="s">
        <v>45</v>
      </c>
      <c r="C16" s="49" t="s">
        <v>157</v>
      </c>
      <c r="D16" s="50">
        <f>+กันยายน!C82+กันยายน!C97</f>
        <v>1329000</v>
      </c>
      <c r="E16" s="68">
        <f>+กันยายน!D82+กันยายน!D97</f>
        <v>1066000</v>
      </c>
      <c r="F16" s="50">
        <f>+กันยายน!F83+กันยายน!F98</f>
        <v>784000</v>
      </c>
      <c r="G16" s="50">
        <f>+D16-E16</f>
        <v>263000</v>
      </c>
      <c r="H16" s="76"/>
    </row>
    <row r="17" spans="2:7" x14ac:dyDescent="0.35">
      <c r="B17" s="1" t="s">
        <v>49</v>
      </c>
    </row>
    <row r="18" spans="2:7" x14ac:dyDescent="0.35">
      <c r="B18" s="1" t="s">
        <v>158</v>
      </c>
    </row>
    <row r="19" spans="2:7" x14ac:dyDescent="0.35">
      <c r="B19" s="1" t="s">
        <v>18</v>
      </c>
    </row>
    <row r="20" spans="2:7" ht="33" customHeight="1" x14ac:dyDescent="0.35">
      <c r="D20" s="86"/>
    </row>
    <row r="21" spans="2:7" x14ac:dyDescent="0.35">
      <c r="F21" s="109" t="s">
        <v>21</v>
      </c>
      <c r="G21" s="109"/>
    </row>
    <row r="22" spans="2:7" x14ac:dyDescent="0.35">
      <c r="F22" s="110" t="s">
        <v>46</v>
      </c>
      <c r="G22" s="110"/>
    </row>
    <row r="23" spans="2:7" x14ac:dyDescent="0.35">
      <c r="F23" s="109" t="s">
        <v>20</v>
      </c>
      <c r="G23" s="109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กันยายน</vt:lpstr>
      <vt:lpstr>Sheet2</vt:lpstr>
      <vt:lpstr>กันยายน!Print_Area</vt:lpstr>
      <vt:lpstr>กันยายน!Print_Titles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2019-10-08T02:46:47Z</cp:lastPrinted>
  <dcterms:created xsi:type="dcterms:W3CDTF">2006-08-30T06:08:37Z</dcterms:created>
  <dcterms:modified xsi:type="dcterms:W3CDTF">2019-10-09T08:29:39Z</dcterms:modified>
</cp:coreProperties>
</file>