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ข้อมูลย้าย 16-08-61\D\รายงาน สขร.ประจำเดือน\สขร. 1 สรุปผลการดำเนินงาน\"/>
    </mc:Choice>
  </mc:AlternateContent>
  <bookViews>
    <workbookView xWindow="120" yWindow="75" windowWidth="15060" windowHeight="8685" tabRatio="383"/>
  </bookViews>
  <sheets>
    <sheet name="ธันวาคม" sheetId="1" r:id="rId1"/>
    <sheet name="Sheet2" sheetId="9" r:id="rId2"/>
  </sheets>
  <definedNames>
    <definedName name="_xlnm.Print_Area" localSheetId="0">ธันวาคม!#REF!</definedName>
    <definedName name="_xlnm.Print_Titles" localSheetId="0">ธันวาคม!$4:$6</definedName>
  </definedNames>
  <calcPr calcId="152511"/>
</workbook>
</file>

<file path=xl/calcChain.xml><?xml version="1.0" encoding="utf-8"?>
<calcChain xmlns="http://schemas.openxmlformats.org/spreadsheetml/2006/main">
  <c r="G12" i="9" l="1"/>
  <c r="E12" i="9"/>
  <c r="D12" i="9"/>
  <c r="E11" i="9"/>
  <c r="D11" i="9"/>
  <c r="G41" i="1"/>
  <c r="G40" i="1"/>
  <c r="G38" i="1"/>
  <c r="G37" i="1"/>
  <c r="G35" i="1" l="1"/>
  <c r="G34" i="1"/>
  <c r="G26" i="1"/>
  <c r="G25" i="1"/>
  <c r="G23" i="1" l="1"/>
  <c r="G11" i="9" l="1"/>
  <c r="G32" i="1"/>
  <c r="G31" i="1"/>
  <c r="G29" i="1"/>
  <c r="G28" i="1"/>
  <c r="F11" i="9" l="1"/>
  <c r="G22" i="1" l="1"/>
  <c r="F11" i="1" l="1"/>
  <c r="F20" i="1" l="1"/>
  <c r="F17" i="1"/>
  <c r="F8" i="1"/>
  <c r="G14" i="1" l="1"/>
  <c r="E7" i="9"/>
  <c r="F7" i="9"/>
  <c r="E8" i="9"/>
  <c r="F8" i="9"/>
  <c r="E10" i="9"/>
  <c r="F10" i="9"/>
  <c r="E13" i="9"/>
  <c r="F13" i="9" s="1"/>
  <c r="G7" i="1"/>
  <c r="G8" i="1"/>
  <c r="G10" i="1"/>
  <c r="G11" i="1"/>
  <c r="G13" i="1"/>
  <c r="G16" i="1"/>
  <c r="G17" i="1"/>
  <c r="G19" i="1"/>
  <c r="G20" i="1"/>
  <c r="F12" i="9" l="1"/>
</calcChain>
</file>

<file path=xl/sharedStrings.xml><?xml version="1.0" encoding="utf-8"?>
<sst xmlns="http://schemas.openxmlformats.org/spreadsheetml/2006/main" count="191" uniqueCount="106">
  <si>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</si>
  <si>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</si>
  <si>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</si>
  <si>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</si>
  <si>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</si>
  <si>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</si>
  <si>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</si>
  <si>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</si>
  <si>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</si>
  <si>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</si>
  <si>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</si>
  <si>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</si>
  <si>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</si>
  <si>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</si>
  <si>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</si>
  <si>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</si>
  <si>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</si>
  <si>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</si>
  <si>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</si>
  <si>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</si>
  <si>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</si>
  <si>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</si>
  <si>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</si>
  <si>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</si>
  <si>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</si>
  <si>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</si>
  <si>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</si>
  <si>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</si>
  <si>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</si>
  <si>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</si>
  <si>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</si>
  <si>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</si>
  <si>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</si>
  <si>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</si>
  <si>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</si>
  <si>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</si>
  <si>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</si>
  <si>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</si>
  <si>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</si>
  <si>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</si>
  <si>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</si>
  <si>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</si>
  <si>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</si>
  <si>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</si>
  <si>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</si>
  <si>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</si>
  <si>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</si>
  <si>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ได้นำข้อมูลเกี่ยวกับการจัดซื้อจัดจ้างตามแบบ  สขร.๑   ( ประจำเดือนพฤศจิกายน 2562)</t>
  </si>
  <si>
    <t>สรุปผลการดำเนินการจัดซื้อจัดจ้างในรอบเดือนธันวาคม 2562</t>
  </si>
  <si>
    <t>วันที่  3  เดือน มกราคม พ.ศ. 2563</t>
  </si>
  <si>
    <t>หจก.แฟรี่ทาวน์ เฟอร์นิเจอร์</t>
  </si>
  <si>
    <t xml:space="preserve">ใบสั่งซื้อ เลขที่ CNTR-0026/63  </t>
  </si>
  <si>
    <t>ลว. 6 ธ.ค. 62</t>
  </si>
  <si>
    <t>จัดซื้อครุภัณฑ์สำนักงาน (เก้าอี้สำนักงาน) สำนักงาน</t>
  </si>
  <si>
    <t>ปลัด จำนวน 2 ตัว</t>
  </si>
  <si>
    <t>ใบสั่งซื้อ เลขที่ CNTR-0029/63</t>
  </si>
  <si>
    <t>ลว. 13 ธ.ค. 62</t>
  </si>
  <si>
    <t>ใบสั่งซื้อ เลขที่ CNTR-0030/63</t>
  </si>
  <si>
    <t>จัดซื้อหมึกเครื่องถ่ายเอกสาร กองคลัง จำนวน</t>
  </si>
  <si>
    <t>3  กล่อง</t>
  </si>
  <si>
    <t>ร้าน ซี เค ซัพพลาย โอ.เอ</t>
  </si>
  <si>
    <t xml:space="preserve">ใบสั่งซื้อ เลขที่ CNTR-0032/63  </t>
  </si>
  <si>
    <t>มหาวิทยาลัยทักษิน</t>
  </si>
  <si>
    <t>ลว. 3 ธ.ค. 62</t>
  </si>
  <si>
    <t>จ้างเหมาทำเออกสารประชาสัมพันธ์รายงานผลการ</t>
  </si>
  <si>
    <t>ปฏิบัติงานประจำปี 2562</t>
  </si>
  <si>
    <t>หจก.ณัฐการ การพิมพ์</t>
  </si>
  <si>
    <t>จ้างเหมาตกแต่งสถานที่พิธีรับพระราชทานพระบรม</t>
  </si>
  <si>
    <t>ฉายาลักษณ์</t>
  </si>
  <si>
    <t>นางสาวอลิษา สมบูรณ์</t>
  </si>
  <si>
    <t>จ้างซักผ้าม่านห้องประชุมองค์การบริหารส่วนตำบล</t>
  </si>
  <si>
    <t>ฉลอง</t>
  </si>
  <si>
    <t>เพ็ญนภา ผ้าม่าน</t>
  </si>
  <si>
    <t xml:space="preserve">ใบสั่งจ้าง เลขที่ CNTR-0024/63  </t>
  </si>
  <si>
    <t xml:space="preserve">ใบสั่งจ้าง เลขที่ CNTR-0025/63  </t>
  </si>
  <si>
    <t xml:space="preserve">ใบสั่งจ้าง เลขที่ CNTR-0027/63  </t>
  </si>
  <si>
    <t xml:space="preserve">ใบสั่งจ้าง เลขที่ CNTR-0031/63  </t>
  </si>
  <si>
    <t>จ้างซ่อมแซมรถตักหน้า-ขุดหลัง รหัสครุภัณฑ์</t>
  </si>
  <si>
    <t>011-55-0001</t>
  </si>
  <si>
    <t>นายอัคคเดช จิตมั่น</t>
  </si>
  <si>
    <t xml:space="preserve">ใบสั่งจ้าง เลขที่ CNTR-0033/63  </t>
  </si>
  <si>
    <t>ลว. 20 ธ.ค. 62</t>
  </si>
  <si>
    <t>จ้างเหมาทำป้ายประชาสัมพันธ์สำหรับโครงการส่ง</t>
  </si>
  <si>
    <t>เสริมการศึกษา กิจกรรมพัฒนาการเรียนรู้ของเด็ก</t>
  </si>
  <si>
    <t>และเยาวชน ประจำปี 2563</t>
  </si>
  <si>
    <t>ร้านสุดภูธร ไวนิล แอนด์ สติกเกอร์</t>
  </si>
  <si>
    <t xml:space="preserve">ใบสั่งจ้าง เลขที่ CNTR-0034/63  </t>
  </si>
  <si>
    <t>จ้างเหมาประชาสัมพันธ์ตามโครงการจัดงาน</t>
  </si>
  <si>
    <t>ประเพณีให้ทานไฟ ประจำปี 2563</t>
  </si>
  <si>
    <t>สิชลโฆษณา</t>
  </si>
  <si>
    <t xml:space="preserve">ใบสั่งจ้าง เลขที่ CNTR-0036/63  </t>
  </si>
  <si>
    <t>จ้างเหมาป้ายไวนิลประชาสัมพันธ์โครงการป้องกัน</t>
  </si>
  <si>
    <t>และลดอุบัติเหตุทางถนนช่วงเทศกาลปีใหม่</t>
  </si>
  <si>
    <t xml:space="preserve">ใบสั่งจ้าง เลขที่ CNTR-0037/63  </t>
  </si>
  <si>
    <t>ลว. 24 ธ.ค. 62</t>
  </si>
  <si>
    <t>ประจำเดือนธันวาคม  2562</t>
  </si>
  <si>
    <t xml:space="preserve">                    เผยแพร่  เมื่อวันที่ 3 มกราคม 2563  โดยวิธีปิดประกาศ  และที่เว็บไซต์ www.chalong.go.th</t>
  </si>
  <si>
    <t>4</t>
  </si>
  <si>
    <t>8</t>
  </si>
  <si>
    <t>ซื้อครุภัณฑ์สำนักงาน ตู้เก็บเอกสารบานเลื่อน</t>
  </si>
  <si>
    <t>กระจกแบบทรงเตี้ย กองคลัง จำนวน 6 ตู้</t>
  </si>
  <si>
    <t>จัดซื้อครุภัณฑ์สำนักงาน (ตู้เก็บเอกสารบานเลื่อน</t>
  </si>
  <si>
    <t>กระจกแบบทรงเตี้ย)  สำนักงานปลัด จำนวน 3 ตู้</t>
  </si>
  <si>
    <t>จ้างที่ปรึกษาเพื่อดำเนินการสำรวจความพึงพอใจ</t>
  </si>
  <si>
    <t>ของผู้รับบริการที่มีต่อการให้บริการงานบริการสา</t>
  </si>
  <si>
    <t>ธารณะอบต.ฉลอง ประจำปี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</si>
</sst>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8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horizont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17" fontId="7" fillId="0" borderId="8" xfId="0" quotePrefix="1" applyNumberFormat="1" applyFont="1" applyBorder="1" applyAlignment="1">
      <alignment horizontal="left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zoomScale="80" zoomScaleNormal="80" zoomScaleSheetLayoutView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D7" sqref="D7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2" t="s">
        <v>48</v>
      </c>
      <c r="B1" s="102"/>
      <c r="C1" s="102"/>
      <c r="D1" s="102"/>
      <c r="E1" s="102"/>
      <c r="F1" s="102"/>
      <c r="G1" s="102"/>
      <c r="H1" s="102"/>
      <c r="I1" s="102"/>
    </row>
    <row r="2" spans="1:9" x14ac:dyDescent="0.35">
      <c r="A2" s="102" t="s">
        <v>16</v>
      </c>
      <c r="B2" s="102"/>
      <c r="C2" s="102"/>
      <c r="D2" s="102"/>
      <c r="E2" s="102"/>
      <c r="F2" s="102"/>
      <c r="G2" s="102"/>
      <c r="H2" s="102"/>
      <c r="I2" s="102"/>
    </row>
    <row r="3" spans="1:9" x14ac:dyDescent="0.35">
      <c r="A3" s="104" t="s">
        <v>49</v>
      </c>
      <c r="B3" s="104"/>
      <c r="C3" s="104"/>
      <c r="D3" s="104"/>
      <c r="E3" s="104"/>
      <c r="F3" s="104"/>
      <c r="G3" s="104"/>
      <c r="H3" s="104"/>
      <c r="I3" s="104"/>
    </row>
    <row r="4" spans="1:9" s="4" customFormat="1" ht="19.5" x14ac:dyDescent="0.3">
      <c r="A4" s="58" t="s">
        <v>0</v>
      </c>
      <c r="B4" s="100" t="s">
        <v>22</v>
      </c>
      <c r="C4" s="96" t="s">
        <v>33</v>
      </c>
      <c r="D4" s="100" t="s">
        <v>23</v>
      </c>
      <c r="E4" s="98" t="s">
        <v>24</v>
      </c>
      <c r="F4" s="2" t="s">
        <v>25</v>
      </c>
      <c r="G4" s="3" t="s">
        <v>27</v>
      </c>
      <c r="H4" s="100" t="s">
        <v>29</v>
      </c>
      <c r="I4" s="85" t="s">
        <v>30</v>
      </c>
    </row>
    <row r="5" spans="1:9" s="4" customFormat="1" ht="19.5" x14ac:dyDescent="0.3">
      <c r="A5" s="59" t="s">
        <v>1</v>
      </c>
      <c r="B5" s="103"/>
      <c r="C5" s="97"/>
      <c r="D5" s="103"/>
      <c r="E5" s="99"/>
      <c r="F5" s="5" t="s">
        <v>26</v>
      </c>
      <c r="G5" s="6" t="s">
        <v>28</v>
      </c>
      <c r="H5" s="101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12" t="s">
        <v>99</v>
      </c>
      <c r="C7" s="66">
        <v>36000</v>
      </c>
      <c r="D7" s="67">
        <v>33000</v>
      </c>
      <c r="E7" s="13" t="s">
        <v>35</v>
      </c>
      <c r="F7" s="87" t="s">
        <v>50</v>
      </c>
      <c r="G7" s="88" t="str">
        <f>+F7</f>
        <v>หจก.แฟรี่ทาวน์ เฟอร์นิเจอร์</v>
      </c>
      <c r="H7" s="14" t="s">
        <v>2</v>
      </c>
      <c r="I7" s="14" t="s">
        <v>51</v>
      </c>
    </row>
    <row r="8" spans="1:9" s="15" customFormat="1" ht="18.75" x14ac:dyDescent="0.3">
      <c r="A8" s="62"/>
      <c r="B8" s="17" t="s">
        <v>100</v>
      </c>
      <c r="C8" s="68"/>
      <c r="D8" s="69"/>
      <c r="E8" s="16"/>
      <c r="F8" s="19">
        <f>+D7</f>
        <v>33000</v>
      </c>
      <c r="G8" s="19">
        <f>+F8</f>
        <v>33000</v>
      </c>
      <c r="H8" s="20" t="s">
        <v>14</v>
      </c>
      <c r="I8" s="20" t="s">
        <v>52</v>
      </c>
    </row>
    <row r="9" spans="1:9" s="15" customFormat="1" ht="18.75" x14ac:dyDescent="0.3">
      <c r="A9" s="63"/>
      <c r="B9" s="26"/>
      <c r="C9" s="70"/>
      <c r="D9" s="63"/>
      <c r="E9" s="21"/>
      <c r="F9" s="27"/>
      <c r="G9" s="21"/>
      <c r="H9" s="20" t="s">
        <v>15</v>
      </c>
      <c r="I9" s="28"/>
    </row>
    <row r="10" spans="1:9" s="77" customFormat="1" ht="18.75" x14ac:dyDescent="0.3">
      <c r="A10" s="32">
        <v>2</v>
      </c>
      <c r="B10" s="71" t="s">
        <v>53</v>
      </c>
      <c r="C10" s="66">
        <v>9000</v>
      </c>
      <c r="D10" s="67">
        <v>9000</v>
      </c>
      <c r="E10" s="32" t="s">
        <v>35</v>
      </c>
      <c r="F10" s="87" t="s">
        <v>50</v>
      </c>
      <c r="G10" s="57" t="str">
        <f>+F10</f>
        <v>หจก.แฟรี่ทาวน์ เฟอร์นิเจอร์</v>
      </c>
      <c r="H10" s="76" t="s">
        <v>2</v>
      </c>
      <c r="I10" s="14" t="s">
        <v>55</v>
      </c>
    </row>
    <row r="11" spans="1:9" s="77" customFormat="1" ht="18.75" x14ac:dyDescent="0.3">
      <c r="A11" s="64"/>
      <c r="B11" s="17" t="s">
        <v>54</v>
      </c>
      <c r="C11" s="68"/>
      <c r="D11" s="69"/>
      <c r="E11" s="62"/>
      <c r="F11" s="49">
        <f>+D10</f>
        <v>9000</v>
      </c>
      <c r="G11" s="49">
        <f>+F11</f>
        <v>9000</v>
      </c>
      <c r="H11" s="78" t="s">
        <v>14</v>
      </c>
      <c r="I11" s="20" t="s">
        <v>56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101</v>
      </c>
      <c r="C13" s="66">
        <v>18000</v>
      </c>
      <c r="D13" s="67">
        <v>16500</v>
      </c>
      <c r="E13" s="13" t="s">
        <v>35</v>
      </c>
      <c r="F13" s="89" t="s">
        <v>50</v>
      </c>
      <c r="G13" s="57" t="str">
        <f>+F13</f>
        <v>หจก.แฟรี่ทาวน์ เฟอร์นิเจอร์</v>
      </c>
      <c r="H13" s="14" t="s">
        <v>2</v>
      </c>
      <c r="I13" s="14" t="s">
        <v>57</v>
      </c>
    </row>
    <row r="14" spans="1:9" s="15" customFormat="1" ht="18.75" x14ac:dyDescent="0.3">
      <c r="A14" s="64"/>
      <c r="B14" s="17" t="s">
        <v>102</v>
      </c>
      <c r="C14" s="18"/>
      <c r="D14" s="25"/>
      <c r="E14" s="16"/>
      <c r="F14" s="49">
        <v>16500</v>
      </c>
      <c r="G14" s="49">
        <f>+F14</f>
        <v>16500</v>
      </c>
      <c r="H14" s="20" t="s">
        <v>14</v>
      </c>
      <c r="I14" s="20" t="s">
        <v>56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58</v>
      </c>
      <c r="C16" s="66">
        <v>15000</v>
      </c>
      <c r="D16" s="67">
        <v>14550</v>
      </c>
      <c r="E16" s="13" t="s">
        <v>35</v>
      </c>
      <c r="F16" s="89" t="s">
        <v>60</v>
      </c>
      <c r="G16" s="90" t="str">
        <f>+F16</f>
        <v>ร้าน ซี เค ซัพพลาย โอ.เอ</v>
      </c>
      <c r="H16" s="14" t="s">
        <v>2</v>
      </c>
      <c r="I16" s="14" t="s">
        <v>61</v>
      </c>
    </row>
    <row r="17" spans="1:9" s="15" customFormat="1" ht="18.75" x14ac:dyDescent="0.3">
      <c r="A17" s="64"/>
      <c r="B17" s="17" t="s">
        <v>59</v>
      </c>
      <c r="C17" s="18"/>
      <c r="D17" s="25"/>
      <c r="E17" s="16"/>
      <c r="F17" s="49">
        <f>+D16</f>
        <v>14550</v>
      </c>
      <c r="G17" s="49">
        <f>+F17</f>
        <v>14550</v>
      </c>
      <c r="H17" s="20" t="s">
        <v>14</v>
      </c>
      <c r="I17" s="20" t="s">
        <v>56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103</v>
      </c>
      <c r="C19" s="29">
        <v>25000</v>
      </c>
      <c r="D19" s="24">
        <v>25000</v>
      </c>
      <c r="E19" s="13" t="s">
        <v>35</v>
      </c>
      <c r="F19" s="88" t="s">
        <v>62</v>
      </c>
      <c r="G19" s="88" t="str">
        <f>+F19</f>
        <v>มหาวิทยาลัยทักษิน</v>
      </c>
      <c r="H19" s="14" t="s">
        <v>2</v>
      </c>
      <c r="I19" s="14" t="s">
        <v>73</v>
      </c>
    </row>
    <row r="20" spans="1:9" s="15" customFormat="1" ht="18.75" x14ac:dyDescent="0.3">
      <c r="A20" s="62"/>
      <c r="B20" s="92" t="s">
        <v>104</v>
      </c>
      <c r="C20" s="18"/>
      <c r="D20" s="25"/>
      <c r="E20" s="16"/>
      <c r="F20" s="19">
        <f>+D19</f>
        <v>25000</v>
      </c>
      <c r="G20" s="19">
        <f>+F20</f>
        <v>25000</v>
      </c>
      <c r="H20" s="20" t="s">
        <v>14</v>
      </c>
      <c r="I20" s="20" t="s">
        <v>63</v>
      </c>
    </row>
    <row r="21" spans="1:9" s="15" customFormat="1" ht="18.75" x14ac:dyDescent="0.3">
      <c r="A21" s="63"/>
      <c r="B21" s="26" t="s">
        <v>105</v>
      </c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64</v>
      </c>
      <c r="C22" s="29">
        <v>69000</v>
      </c>
      <c r="D22" s="24">
        <v>69000</v>
      </c>
      <c r="E22" s="13" t="s">
        <v>35</v>
      </c>
      <c r="F22" s="88" t="s">
        <v>66</v>
      </c>
      <c r="G22" s="88" t="str">
        <f>+F22</f>
        <v>หจก.ณัฐการ การพิมพ์</v>
      </c>
      <c r="H22" s="14" t="s">
        <v>2</v>
      </c>
      <c r="I22" s="14" t="s">
        <v>74</v>
      </c>
    </row>
    <row r="23" spans="1:9" x14ac:dyDescent="0.35">
      <c r="A23" s="62"/>
      <c r="B23" s="17" t="s">
        <v>65</v>
      </c>
      <c r="C23" s="18"/>
      <c r="D23" s="25"/>
      <c r="E23" s="16"/>
      <c r="F23" s="19">
        <v>69000</v>
      </c>
      <c r="G23" s="19">
        <f>+F23</f>
        <v>69000</v>
      </c>
      <c r="H23" s="20" t="s">
        <v>14</v>
      </c>
      <c r="I23" s="20" t="s">
        <v>63</v>
      </c>
    </row>
    <row r="24" spans="1:9" x14ac:dyDescent="0.35">
      <c r="A24" s="63"/>
      <c r="B24" s="26"/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67</v>
      </c>
      <c r="C25" s="29">
        <v>30000</v>
      </c>
      <c r="D25" s="24">
        <v>30000</v>
      </c>
      <c r="E25" s="13" t="s">
        <v>35</v>
      </c>
      <c r="F25" s="88" t="s">
        <v>69</v>
      </c>
      <c r="G25" s="88" t="str">
        <f>+F25</f>
        <v>นางสาวอลิษา สมบูรณ์</v>
      </c>
      <c r="H25" s="14" t="s">
        <v>2</v>
      </c>
      <c r="I25" s="14" t="s">
        <v>75</v>
      </c>
    </row>
    <row r="26" spans="1:9" x14ac:dyDescent="0.35">
      <c r="A26" s="62"/>
      <c r="B26" s="17" t="s">
        <v>68</v>
      </c>
      <c r="C26" s="18"/>
      <c r="D26" s="25"/>
      <c r="E26" s="16"/>
      <c r="F26" s="19">
        <v>30000</v>
      </c>
      <c r="G26" s="19">
        <f>+F26</f>
        <v>30000</v>
      </c>
      <c r="H26" s="20" t="s">
        <v>14</v>
      </c>
      <c r="I26" s="20" t="s">
        <v>52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70</v>
      </c>
      <c r="C28" s="29">
        <v>6000</v>
      </c>
      <c r="D28" s="24">
        <v>5600</v>
      </c>
      <c r="E28" s="13" t="s">
        <v>35</v>
      </c>
      <c r="F28" s="91" t="s">
        <v>72</v>
      </c>
      <c r="G28" s="88" t="str">
        <f>+F28</f>
        <v>เพ็ญนภา ผ้าม่าน</v>
      </c>
      <c r="H28" s="14" t="s">
        <v>2</v>
      </c>
      <c r="I28" s="14" t="s">
        <v>76</v>
      </c>
    </row>
    <row r="29" spans="1:9" x14ac:dyDescent="0.35">
      <c r="A29" s="62"/>
      <c r="B29" s="17" t="s">
        <v>71</v>
      </c>
      <c r="C29" s="18"/>
      <c r="D29" s="25"/>
      <c r="E29" s="16"/>
      <c r="F29" s="19">
        <v>5600</v>
      </c>
      <c r="G29" s="19">
        <f>+F29</f>
        <v>5600</v>
      </c>
      <c r="H29" s="20" t="s">
        <v>14</v>
      </c>
      <c r="I29" s="20" t="s">
        <v>56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77</v>
      </c>
      <c r="C31" s="29">
        <v>6500</v>
      </c>
      <c r="D31" s="24">
        <v>6500</v>
      </c>
      <c r="E31" s="13" t="s">
        <v>35</v>
      </c>
      <c r="F31" s="91" t="s">
        <v>79</v>
      </c>
      <c r="G31" s="88" t="str">
        <f>+F31</f>
        <v>นายอัคคเดช จิตมั่น</v>
      </c>
      <c r="H31" s="14" t="s">
        <v>2</v>
      </c>
      <c r="I31" s="14" t="s">
        <v>80</v>
      </c>
    </row>
    <row r="32" spans="1:9" x14ac:dyDescent="0.35">
      <c r="A32" s="62"/>
      <c r="B32" s="17" t="s">
        <v>78</v>
      </c>
      <c r="C32" s="18"/>
      <c r="D32" s="25"/>
      <c r="E32" s="16"/>
      <c r="F32" s="19">
        <v>6500</v>
      </c>
      <c r="G32" s="19">
        <f>+F32</f>
        <v>6500</v>
      </c>
      <c r="H32" s="20" t="s">
        <v>14</v>
      </c>
      <c r="I32" s="20" t="s">
        <v>81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82</v>
      </c>
      <c r="C34" s="29">
        <v>10000</v>
      </c>
      <c r="D34" s="24">
        <v>9656</v>
      </c>
      <c r="E34" s="13" t="s">
        <v>35</v>
      </c>
      <c r="F34" s="91" t="s">
        <v>85</v>
      </c>
      <c r="G34" s="88" t="str">
        <f>+F34</f>
        <v>ร้านสุดภูธร ไวนิล แอนด์ สติกเกอร์</v>
      </c>
      <c r="H34" s="14" t="s">
        <v>2</v>
      </c>
      <c r="I34" s="14" t="s">
        <v>86</v>
      </c>
    </row>
    <row r="35" spans="1:9" x14ac:dyDescent="0.35">
      <c r="A35" s="62"/>
      <c r="B35" s="17" t="s">
        <v>83</v>
      </c>
      <c r="C35" s="18"/>
      <c r="D35" s="25"/>
      <c r="E35" s="16"/>
      <c r="F35" s="19">
        <v>9656</v>
      </c>
      <c r="G35" s="19">
        <f>+F35</f>
        <v>9656</v>
      </c>
      <c r="H35" s="20" t="s">
        <v>14</v>
      </c>
      <c r="I35" s="20" t="s">
        <v>81</v>
      </c>
    </row>
    <row r="36" spans="1:9" x14ac:dyDescent="0.35">
      <c r="A36" s="63"/>
      <c r="B36" s="26" t="s">
        <v>84</v>
      </c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87</v>
      </c>
      <c r="C37" s="29">
        <v>20000</v>
      </c>
      <c r="D37" s="24">
        <v>19990</v>
      </c>
      <c r="E37" s="13" t="s">
        <v>35</v>
      </c>
      <c r="F37" s="91" t="s">
        <v>89</v>
      </c>
      <c r="G37" s="88" t="str">
        <f>+F37</f>
        <v>สิชลโฆษณา</v>
      </c>
      <c r="H37" s="14" t="s">
        <v>2</v>
      </c>
      <c r="I37" s="14" t="s">
        <v>90</v>
      </c>
    </row>
    <row r="38" spans="1:9" x14ac:dyDescent="0.35">
      <c r="A38" s="62"/>
      <c r="B38" s="17" t="s">
        <v>88</v>
      </c>
      <c r="C38" s="18"/>
      <c r="D38" s="25"/>
      <c r="E38" s="16"/>
      <c r="F38" s="19">
        <v>19990</v>
      </c>
      <c r="G38" s="19">
        <f>+F38</f>
        <v>19990</v>
      </c>
      <c r="H38" s="20" t="s">
        <v>14</v>
      </c>
      <c r="I38" s="20" t="s">
        <v>81</v>
      </c>
    </row>
    <row r="39" spans="1:9" x14ac:dyDescent="0.35">
      <c r="A39" s="63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91</v>
      </c>
      <c r="C40" s="29">
        <v>450</v>
      </c>
      <c r="D40" s="24">
        <v>450</v>
      </c>
      <c r="E40" s="13" t="s">
        <v>35</v>
      </c>
      <c r="F40" s="91" t="s">
        <v>85</v>
      </c>
      <c r="G40" s="88" t="str">
        <f>+F40</f>
        <v>ร้านสุดภูธร ไวนิล แอนด์ สติกเกอร์</v>
      </c>
      <c r="H40" s="14" t="s">
        <v>2</v>
      </c>
      <c r="I40" s="14" t="s">
        <v>93</v>
      </c>
    </row>
    <row r="41" spans="1:9" x14ac:dyDescent="0.35">
      <c r="A41" s="62"/>
      <c r="B41" s="17" t="s">
        <v>92</v>
      </c>
      <c r="C41" s="18"/>
      <c r="D41" s="25"/>
      <c r="E41" s="16"/>
      <c r="F41" s="19">
        <v>450</v>
      </c>
      <c r="G41" s="19">
        <f>+F41</f>
        <v>450</v>
      </c>
      <c r="H41" s="20" t="s">
        <v>14</v>
      </c>
      <c r="I41" s="20" t="s">
        <v>94</v>
      </c>
    </row>
    <row r="42" spans="1:9" x14ac:dyDescent="0.35">
      <c r="A42" s="63"/>
      <c r="B42" s="26"/>
      <c r="C42" s="22"/>
      <c r="D42" s="21"/>
      <c r="E42" s="21"/>
      <c r="F42" s="27"/>
      <c r="G42" s="21"/>
      <c r="H42" s="23" t="s">
        <v>15</v>
      </c>
      <c r="I42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SheetLayoutView="100" workbookViewId="0">
      <selection activeCell="J12" sqref="J12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5" t="s">
        <v>17</v>
      </c>
      <c r="B1" s="105"/>
      <c r="C1" s="105"/>
      <c r="D1" s="105"/>
      <c r="E1" s="105"/>
      <c r="F1" s="105"/>
      <c r="G1" s="105"/>
      <c r="H1" s="105"/>
    </row>
    <row r="2" spans="1:8" s="56" customFormat="1" x14ac:dyDescent="0.35">
      <c r="A2" s="105" t="s">
        <v>95</v>
      </c>
      <c r="B2" s="105"/>
      <c r="C2" s="105"/>
      <c r="D2" s="105"/>
      <c r="E2" s="105"/>
      <c r="F2" s="105"/>
      <c r="G2" s="105"/>
      <c r="H2" s="105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97</v>
      </c>
      <c r="D11" s="45">
        <f>+ธันวาคม!C7+ธันวาคม!C10+ธันวาคม!C13+ธันวาคม!C16</f>
        <v>78000</v>
      </c>
      <c r="E11" s="55">
        <f>+ธันวาคม!D7+ธันวาคม!D10+ธันวาคม!D13+ธันวาคม!D16</f>
        <v>73050</v>
      </c>
      <c r="F11" s="45">
        <f>+E11</f>
        <v>73050</v>
      </c>
      <c r="G11" s="45">
        <f>+D11-E11</f>
        <v>4950</v>
      </c>
      <c r="H11" s="47"/>
    </row>
    <row r="12" spans="1:8" x14ac:dyDescent="0.35">
      <c r="A12" s="43">
        <v>6</v>
      </c>
      <c r="B12" s="44" t="s">
        <v>36</v>
      </c>
      <c r="C12" s="42" t="s">
        <v>98</v>
      </c>
      <c r="D12" s="45">
        <f>+ธันวาคม!C19+ธันวาคม!C22+ธันวาคม!C25+ธันวาคม!C28+ธันวาคม!C31+ธันวาคม!C34+ธันวาคม!C37+ธันวาคม!C40</f>
        <v>166950</v>
      </c>
      <c r="E12" s="55">
        <f>+ธันวาคม!D19+ธันวาคม!D22+ธันวาคม!D25+ธันวาคม!D28+ธันวาคม!D31+ธันวาคม!D34+ธันวาคม!D37+ธันวาคม!D40</f>
        <v>166196</v>
      </c>
      <c r="F12" s="45">
        <f>+E12</f>
        <v>166196</v>
      </c>
      <c r="G12" s="45">
        <f>+D12-E12</f>
        <v>754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3" t="s">
        <v>19</v>
      </c>
      <c r="D16" s="94" t="s">
        <v>19</v>
      </c>
      <c r="E16" s="94" t="s">
        <v>19</v>
      </c>
      <c r="F16" s="94" t="s">
        <v>19</v>
      </c>
      <c r="G16" s="95" t="s">
        <v>3</v>
      </c>
      <c r="H16" s="73"/>
    </row>
    <row r="17" spans="2:7" x14ac:dyDescent="0.35">
      <c r="B17" s="1" t="s">
        <v>47</v>
      </c>
    </row>
    <row r="18" spans="2:7" x14ac:dyDescent="0.35">
      <c r="B18" s="1" t="s">
        <v>96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6" t="s">
        <v>21</v>
      </c>
      <c r="G21" s="106"/>
    </row>
    <row r="22" spans="2:7" x14ac:dyDescent="0.35">
      <c r="F22" s="107" t="s">
        <v>46</v>
      </c>
      <c r="G22" s="107"/>
    </row>
    <row r="23" spans="2:7" x14ac:dyDescent="0.35">
      <c r="F23" s="106" t="s">
        <v>20</v>
      </c>
      <c r="G23" s="106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ธันวาคม</vt:lpstr>
      <vt:lpstr>Sheet2</vt:lpstr>
      <vt:lpstr>ธันวาคม!Print_Titles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2020-01-03T05:12:02Z</cp:lastPrinted>
  <dcterms:created xsi:type="dcterms:W3CDTF">2006-08-30T06:08:37Z</dcterms:created>
  <dcterms:modified xsi:type="dcterms:W3CDTF">2020-01-09T02:48:41Z</dcterms:modified>
</cp:coreProperties>
</file>