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Sheet1!#REF!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<sst xmlns="http://schemas.openxmlformats.org/spreadsheetml/2006/main" count="138" uniqueCount="82">
  <si>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</si>
  <si>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</si>
  <si>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</si>
  <si>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</si>
  <si>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</si>
  <si>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</si>
  <si>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</si>
  <si>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</si>
  <si>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</si>
  <si>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</si>
  <si>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</si>
  <si>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</si>
  <si>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</si>
  <si>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</si>
  <si>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</si>
  <si>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</si>
  <si>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</si>
  <si>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</si>
  <si>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</si>
  <si>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</si>
  <si>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</si>
  <si>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</si>
  <si>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</si>
  <si>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</si>
  <si>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</si>
  <si>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</si>
  <si>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</si>
  <si>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</si>
  <si>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</si>
  <si>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</si>
  <si>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</si>
  <si>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</si>
  <si>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</si>
  <si>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</si>
  <si>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</si>
  <si>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</si>
  <si>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</si>
  <si>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</si>
  <si>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</si>
  <si>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</si>
  <si>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</si>
  <si>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</si>
  <si>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</si>
  <si>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</si>
  <si>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</si>
  <si>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</si>
  <si>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</si>
  <si>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</si>
  <si>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</si>
  <si>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</si>
  <si>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หจก.จิตติภัณฑ์ วัสดุก่อสร้าง</t>
  </si>
  <si>
    <t>สรุปผลการดำเนินการจัดซื้อจัดจ้างในรอบเดือนธันวาคม 2564</t>
  </si>
  <si>
    <t>วันที่  4  เดือน มกราคม พ.ศ. 2565</t>
  </si>
  <si>
    <t xml:space="preserve">ซื้อวัสดุก่อสร้าง หินคลุก จำนวน 500 ลบ.ม. และ หินท้ายราง </t>
  </si>
  <si>
    <t>200 ลบ.ม.</t>
  </si>
  <si>
    <t>ใบสั่งซื้อ เลขที่ CNTR-00039/65</t>
  </si>
  <si>
    <t>ลว. 20 ธ.ค. 64</t>
  </si>
  <si>
    <t>ซื้อครุภัณฑ์สำนักงาน เก้าอี้สำนักงาน จำนวน 6 ตัว</t>
  </si>
  <si>
    <t>บริษัท ป.รุ่งโรจน์ วินเนอร์ จำกัด</t>
  </si>
  <si>
    <t>ใบสั่งซื้อ เลขที่ CNTR-00040/65</t>
  </si>
  <si>
    <t>ลว. 22 ธ.ค. 64</t>
  </si>
  <si>
    <t>จ้างทำป้ายประชาสัมพันธ์การจัดเก็บภาษีประจำปี 2565</t>
  </si>
  <si>
    <t>สุดภูธร ไวนิล แอนด์ สติกเกอร์</t>
  </si>
  <si>
    <t>ใบสั่งจ้าง เลขที่ CNTR-00037/65</t>
  </si>
  <si>
    <t>ลว. 14 ธ.ค. 64</t>
  </si>
  <si>
    <t>จ้างบรืการตรวจเช็คและซ่อมแซมรถยนต์ส่วนกลาง หมายเลข</t>
  </si>
  <si>
    <t>ทะเบียน กง 9261 นศ</t>
  </si>
  <si>
    <t>หจก.เอส.ซี.ไทร์</t>
  </si>
  <si>
    <t>ใบสั่งจ้าง เลขที่ CNTR-00041/65</t>
  </si>
  <si>
    <t>จ้างทำป้ายประชาสัมพันธ์โครงการป้องกันและลดอุบัติหตุทางถนน</t>
  </si>
  <si>
    <t>ช่วงเทศกาลปีใหม่</t>
  </si>
  <si>
    <t>ใบสั่งจ้าง เลขที่ CNTR-00042/65</t>
  </si>
  <si>
    <t>ลว. 28 ธ.ค. 64</t>
  </si>
  <si>
    <t>ซื้อโครงการติดตั้งกล้องโทรทัศน์วงจรปิด CCTV หมู่ที่ 5 บ้าน</t>
  </si>
  <si>
    <t>ในดอน</t>
  </si>
  <si>
    <t>บริษัท ไฮเทคนคร กรุ๊ป จำกัด</t>
  </si>
  <si>
    <t>สัญญาซื้อ เลขที่ CNTR-00038/65</t>
  </si>
  <si>
    <t>ลว. 15 ธ.ค. 64</t>
  </si>
  <si>
    <t>ประจำเดือนธันวาคม  2564</t>
  </si>
  <si>
    <t>ได้นำข้อมูลเกี่ยวกับการจัดซื้อจัดจ้างตามแบบ  สขร.๑   ( ประจำเดือนธันวาคม 2564)</t>
  </si>
  <si>
    <t xml:space="preserve">                    เผยแพร่  เมื่อวันที่ 4 มกราคม 2565  โดยวิธีปิดประกาศ  และที่เว็บไซต์ www.chalong.go.th</t>
  </si>
  <si>
    <t>(นางสุมิตรา  รักบำรุง)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</si>
</sst>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90" zoomScaleNormal="90" workbookViewId="0">
      <selection activeCell="F30" sqref="F30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4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5" t="s">
        <v>51</v>
      </c>
      <c r="B1" s="115"/>
      <c r="C1" s="115"/>
      <c r="D1" s="115"/>
      <c r="E1" s="115"/>
      <c r="F1" s="115"/>
      <c r="G1" s="115"/>
      <c r="H1" s="115"/>
      <c r="I1" s="115"/>
    </row>
    <row r="2" spans="1:9" x14ac:dyDescent="0.35">
      <c r="A2" s="115" t="s">
        <v>27</v>
      </c>
      <c r="B2" s="115"/>
      <c r="C2" s="115"/>
      <c r="D2" s="115"/>
      <c r="E2" s="115"/>
      <c r="F2" s="115"/>
      <c r="G2" s="115"/>
      <c r="H2" s="115"/>
      <c r="I2" s="115"/>
    </row>
    <row r="3" spans="1:9" x14ac:dyDescent="0.35">
      <c r="A3" s="116" t="s">
        <v>52</v>
      </c>
      <c r="B3" s="116"/>
      <c r="C3" s="116"/>
      <c r="D3" s="116"/>
      <c r="E3" s="116"/>
      <c r="F3" s="116"/>
      <c r="G3" s="116"/>
      <c r="H3" s="116"/>
      <c r="I3" s="116"/>
    </row>
    <row r="4" spans="1:9" s="35" customFormat="1" ht="19.5" x14ac:dyDescent="0.3">
      <c r="A4" s="72" t="s">
        <v>28</v>
      </c>
      <c r="B4" s="117" t="s">
        <v>29</v>
      </c>
      <c r="C4" s="119" t="s">
        <v>30</v>
      </c>
      <c r="D4" s="121" t="s">
        <v>31</v>
      </c>
      <c r="E4" s="123" t="s">
        <v>32</v>
      </c>
      <c r="F4" s="73" t="s">
        <v>33</v>
      </c>
      <c r="G4" s="104" t="s">
        <v>34</v>
      </c>
      <c r="H4" s="117" t="s">
        <v>35</v>
      </c>
      <c r="I4" s="74" t="s">
        <v>36</v>
      </c>
    </row>
    <row r="5" spans="1:9" s="35" customFormat="1" ht="19.5" x14ac:dyDescent="0.3">
      <c r="A5" s="56" t="s">
        <v>37</v>
      </c>
      <c r="B5" s="118"/>
      <c r="C5" s="120"/>
      <c r="D5" s="122"/>
      <c r="E5" s="124"/>
      <c r="F5" s="36" t="s">
        <v>38</v>
      </c>
      <c r="G5" s="36" t="s">
        <v>39</v>
      </c>
      <c r="H5" s="125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3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53</v>
      </c>
      <c r="C7" s="61">
        <v>275525</v>
      </c>
      <c r="D7" s="64">
        <v>275525</v>
      </c>
      <c r="E7" s="42" t="s">
        <v>42</v>
      </c>
      <c r="F7" s="48" t="s">
        <v>50</v>
      </c>
      <c r="G7" s="62" t="str">
        <f>+F7</f>
        <v>หจก.จิตติภัณฑ์ วัสดุก่อสร้าง</v>
      </c>
      <c r="H7" s="65" t="s">
        <v>43</v>
      </c>
      <c r="I7" s="65" t="s">
        <v>55</v>
      </c>
    </row>
    <row r="8" spans="1:9" s="43" customFormat="1" ht="18.75" x14ac:dyDescent="0.3">
      <c r="A8" s="66"/>
      <c r="B8" s="38" t="s">
        <v>54</v>
      </c>
      <c r="C8" s="67"/>
      <c r="D8" s="68"/>
      <c r="E8" s="37"/>
      <c r="F8" s="39">
        <v>275525</v>
      </c>
      <c r="G8" s="39">
        <f>+F8</f>
        <v>275525</v>
      </c>
      <c r="H8" s="44" t="s">
        <v>44</v>
      </c>
      <c r="I8" s="44" t="s">
        <v>56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6"/>
    </row>
    <row r="10" spans="1:9" s="43" customFormat="1" ht="18.75" x14ac:dyDescent="0.3">
      <c r="A10" s="102">
        <v>2</v>
      </c>
      <c r="B10" s="85" t="s">
        <v>57</v>
      </c>
      <c r="C10" s="86">
        <v>24000</v>
      </c>
      <c r="D10" s="87">
        <v>23400</v>
      </c>
      <c r="E10" s="88" t="str">
        <f>+E7</f>
        <v>เฉพาะเจาะจง</v>
      </c>
      <c r="F10" s="89" t="s">
        <v>58</v>
      </c>
      <c r="G10" s="89" t="str">
        <f>+F10</f>
        <v>บริษัท ป.รุ่งโรจน์ วินเนอร์ จำกัด</v>
      </c>
      <c r="H10" s="51" t="s">
        <v>43</v>
      </c>
      <c r="I10" s="65" t="s">
        <v>59</v>
      </c>
    </row>
    <row r="11" spans="1:9" s="43" customFormat="1" ht="18.75" x14ac:dyDescent="0.3">
      <c r="A11" s="60"/>
      <c r="B11" s="50"/>
      <c r="C11" s="71"/>
      <c r="D11" s="52"/>
      <c r="E11" s="53"/>
      <c r="F11" s="49">
        <v>23400</v>
      </c>
      <c r="G11" s="49">
        <f>+F11</f>
        <v>23400</v>
      </c>
      <c r="H11" s="95" t="s">
        <v>44</v>
      </c>
      <c r="I11" s="44" t="s">
        <v>60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6"/>
    </row>
    <row r="13" spans="1:9" s="43" customFormat="1" ht="18" customHeight="1" x14ac:dyDescent="0.35">
      <c r="A13" s="105" t="s">
        <v>48</v>
      </c>
      <c r="B13" s="85" t="s">
        <v>61</v>
      </c>
      <c r="C13" s="86">
        <v>4248</v>
      </c>
      <c r="D13" s="87">
        <v>4248</v>
      </c>
      <c r="E13" s="88" t="s">
        <v>42</v>
      </c>
      <c r="F13" s="111" t="s">
        <v>62</v>
      </c>
      <c r="G13" s="111" t="str">
        <f>+F13</f>
        <v>สุดภูธร ไวนิล แอนด์ สติกเกอร์</v>
      </c>
      <c r="H13" s="65" t="s">
        <v>43</v>
      </c>
      <c r="I13" s="65" t="s">
        <v>63</v>
      </c>
    </row>
    <row r="14" spans="1:9" s="43" customFormat="1" ht="18.75" x14ac:dyDescent="0.3">
      <c r="A14" s="60"/>
      <c r="B14" s="50"/>
      <c r="C14" s="71"/>
      <c r="D14" s="52"/>
      <c r="E14" s="53"/>
      <c r="F14" s="49">
        <v>4248</v>
      </c>
      <c r="G14" s="39">
        <f>+F14</f>
        <v>4248</v>
      </c>
      <c r="H14" s="44" t="s">
        <v>44</v>
      </c>
      <c r="I14" s="44" t="s">
        <v>64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1"/>
    </row>
    <row r="16" spans="1:9" s="43" customFormat="1" ht="18" customHeight="1" x14ac:dyDescent="0.3">
      <c r="A16" s="105" t="s">
        <v>46</v>
      </c>
      <c r="B16" s="85" t="s">
        <v>65</v>
      </c>
      <c r="C16" s="86">
        <v>11000</v>
      </c>
      <c r="D16" s="87">
        <v>10500</v>
      </c>
      <c r="E16" s="88" t="s">
        <v>42</v>
      </c>
      <c r="F16" s="110" t="s">
        <v>67</v>
      </c>
      <c r="G16" s="110" t="str">
        <f>+F16</f>
        <v>หจก.เอส.ซี.ไทร์</v>
      </c>
      <c r="H16" s="65" t="s">
        <v>43</v>
      </c>
      <c r="I16" s="65" t="s">
        <v>68</v>
      </c>
    </row>
    <row r="17" spans="1:9" s="43" customFormat="1" ht="18.75" x14ac:dyDescent="0.3">
      <c r="A17" s="60"/>
      <c r="B17" s="50" t="s">
        <v>66</v>
      </c>
      <c r="C17" s="71"/>
      <c r="D17" s="52"/>
      <c r="E17" s="53"/>
      <c r="F17" s="49">
        <v>10500</v>
      </c>
      <c r="G17" s="39">
        <f>+F17</f>
        <v>10500</v>
      </c>
      <c r="H17" s="44" t="s">
        <v>44</v>
      </c>
      <c r="I17" s="106" t="s">
        <v>60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1"/>
    </row>
    <row r="19" spans="1:9" s="55" customFormat="1" ht="18.75" x14ac:dyDescent="0.3">
      <c r="A19" s="100" t="s">
        <v>47</v>
      </c>
      <c r="B19" s="96" t="s">
        <v>69</v>
      </c>
      <c r="C19" s="97">
        <v>450</v>
      </c>
      <c r="D19" s="98">
        <v>450</v>
      </c>
      <c r="E19" s="99" t="s">
        <v>42</v>
      </c>
      <c r="F19" s="112" t="s">
        <v>62</v>
      </c>
      <c r="G19" s="112" t="str">
        <f>+F19</f>
        <v>สุดภูธร ไวนิล แอนด์ สติกเกอร์</v>
      </c>
      <c r="H19" s="65" t="s">
        <v>43</v>
      </c>
      <c r="I19" s="65" t="s">
        <v>71</v>
      </c>
    </row>
    <row r="20" spans="1:9" s="55" customFormat="1" ht="18.75" x14ac:dyDescent="0.3">
      <c r="A20" s="66"/>
      <c r="B20" s="38" t="s">
        <v>70</v>
      </c>
      <c r="C20" s="67"/>
      <c r="D20" s="68"/>
      <c r="E20" s="37"/>
      <c r="F20" s="39">
        <v>450</v>
      </c>
      <c r="G20" s="39">
        <f>+F20</f>
        <v>450</v>
      </c>
      <c r="H20" s="44" t="s">
        <v>44</v>
      </c>
      <c r="I20" s="44" t="s">
        <v>72</v>
      </c>
    </row>
    <row r="21" spans="1:9" s="55" customFormat="1" ht="18.75" x14ac:dyDescent="0.3">
      <c r="A21" s="91"/>
      <c r="B21" s="92"/>
      <c r="C21" s="90"/>
      <c r="D21" s="58"/>
      <c r="E21" s="93"/>
      <c r="F21" s="94"/>
      <c r="G21" s="94"/>
      <c r="H21" s="46" t="s">
        <v>45</v>
      </c>
      <c r="I21" s="107"/>
    </row>
    <row r="22" spans="1:9" s="43" customFormat="1" ht="18.75" x14ac:dyDescent="0.3">
      <c r="A22" s="70" t="s">
        <v>49</v>
      </c>
      <c r="B22" s="47" t="s">
        <v>73</v>
      </c>
      <c r="C22" s="61">
        <v>441000</v>
      </c>
      <c r="D22" s="64">
        <v>441000</v>
      </c>
      <c r="E22" s="42" t="s">
        <v>42</v>
      </c>
      <c r="F22" s="62" t="s">
        <v>75</v>
      </c>
      <c r="G22" s="62" t="str">
        <f t="shared" ref="G22:G23" si="0">+F22</f>
        <v>บริษัท ไฮเทคนคร กรุ๊ป จำกัด</v>
      </c>
      <c r="H22" s="65" t="s">
        <v>43</v>
      </c>
      <c r="I22" s="65" t="s">
        <v>76</v>
      </c>
    </row>
    <row r="23" spans="1:9" s="43" customFormat="1" ht="18.75" x14ac:dyDescent="0.3">
      <c r="A23" s="66"/>
      <c r="B23" s="38" t="s">
        <v>74</v>
      </c>
      <c r="C23" s="67"/>
      <c r="D23" s="68"/>
      <c r="E23" s="37"/>
      <c r="F23" s="39">
        <v>441000</v>
      </c>
      <c r="G23" s="39">
        <f t="shared" si="0"/>
        <v>441000</v>
      </c>
      <c r="H23" s="44" t="s">
        <v>44</v>
      </c>
      <c r="I23" s="44" t="s">
        <v>77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1" t="s">
        <v>45</v>
      </c>
      <c r="I24" s="101"/>
    </row>
    <row r="25" spans="1:9" s="43" customFormat="1" ht="18.75" x14ac:dyDescent="0.3"/>
    <row r="26" spans="1:9" s="43" customFormat="1" ht="18.75" x14ac:dyDescent="0.3"/>
    <row r="27" spans="1:9" s="43" customFormat="1" ht="18.75" x14ac:dyDescent="0.3"/>
    <row r="28" spans="1:9" s="43" customFormat="1" ht="18.75" x14ac:dyDescent="0.3"/>
    <row r="29" spans="1:9" s="43" customFormat="1" ht="18.75" x14ac:dyDescent="0.3"/>
    <row r="30" spans="1:9" s="43" customFormat="1" ht="18.75" x14ac:dyDescent="0.3"/>
    <row r="31" spans="1:9" s="43" customFormat="1" ht="18.75" x14ac:dyDescent="0.3"/>
    <row r="32" spans="1:9" s="43" customFormat="1" ht="18.75" x14ac:dyDescent="0.3"/>
    <row r="33" s="43" customFormat="1" ht="18.75" x14ac:dyDescent="0.3"/>
    <row r="34" s="43" customFormat="1" ht="18.75" x14ac:dyDescent="0.3"/>
    <row r="35" s="43" customFormat="1" ht="18.75" x14ac:dyDescent="0.3"/>
    <row r="36" s="43" customFormat="1" ht="18.75" x14ac:dyDescent="0.3"/>
    <row r="37" s="43" customFormat="1" ht="18.75" x14ac:dyDescent="0.3"/>
    <row r="38" s="43" customFormat="1" ht="18.75" x14ac:dyDescent="0.3"/>
    <row r="39" s="43" customFormat="1" ht="18.75" x14ac:dyDescent="0.3"/>
    <row r="40" s="43" customFormat="1" ht="18.75" x14ac:dyDescent="0.3"/>
    <row r="41" s="43" customFormat="1" ht="18.75" x14ac:dyDescent="0.3"/>
    <row r="42" s="43" customFormat="1" ht="18.75" x14ac:dyDescent="0.3"/>
    <row r="43" s="45" customFormat="1" ht="18.75" x14ac:dyDescent="0.3"/>
    <row r="44" s="45" customFormat="1" ht="18.75" x14ac:dyDescent="0.3"/>
    <row r="45" s="45" customFormat="1" ht="18.75" x14ac:dyDescent="0.3"/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B16" sqref="B16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16384" width="9.140625" style="1"/>
  </cols>
  <sheetData>
    <row r="1" spans="1:8" s="24" customFormat="1" x14ac:dyDescent="0.35">
      <c r="A1" s="126" t="s">
        <v>11</v>
      </c>
      <c r="B1" s="126"/>
      <c r="C1" s="126"/>
      <c r="D1" s="126"/>
      <c r="E1" s="126"/>
      <c r="F1" s="126"/>
      <c r="G1" s="126"/>
      <c r="H1" s="126"/>
    </row>
    <row r="2" spans="1:8" s="24" customFormat="1" x14ac:dyDescent="0.35">
      <c r="A2" s="126" t="s">
        <v>78</v>
      </c>
      <c r="B2" s="126"/>
      <c r="C2" s="126"/>
      <c r="D2" s="126"/>
      <c r="E2" s="126"/>
      <c r="F2" s="126"/>
      <c r="G2" s="126"/>
      <c r="H2" s="126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48</v>
      </c>
      <c r="D11" s="14">
        <f>+Sheet1!C7+Sheet1!C10+Sheet1!C22</f>
        <v>740525</v>
      </c>
      <c r="E11" s="23">
        <f>+Sheet1!D7+Sheet1!D10+Sheet1!D22</f>
        <v>739925</v>
      </c>
      <c r="F11" s="14">
        <f>+Sheet1!G8+Sheet1!G11+Sheet1!G23</f>
        <v>739925</v>
      </c>
      <c r="G11" s="82">
        <f>+D11-E11</f>
        <v>600</v>
      </c>
      <c r="H11" s="16"/>
    </row>
    <row r="12" spans="1:8" x14ac:dyDescent="0.35">
      <c r="A12" s="12">
        <v>6</v>
      </c>
      <c r="B12" s="13" t="s">
        <v>17</v>
      </c>
      <c r="C12" s="11" t="s">
        <v>48</v>
      </c>
      <c r="D12" s="14">
        <f>+Sheet1!C13+Sheet1!C16+Sheet1!C19</f>
        <v>15698</v>
      </c>
      <c r="E12" s="23">
        <f>+Sheet1!D13+Sheet1!D16+Sheet1!D19</f>
        <v>15198</v>
      </c>
      <c r="F12" s="14">
        <f>+Sheet1!G14+Sheet1!G17+Sheet1!G20</f>
        <v>15198</v>
      </c>
      <c r="G12" s="109">
        <f>+D12-E12</f>
        <v>500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81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83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3" t="s">
        <v>13</v>
      </c>
      <c r="F15" s="14" t="s">
        <v>13</v>
      </c>
      <c r="G15" s="84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8" t="s">
        <v>0</v>
      </c>
      <c r="H16" s="26"/>
    </row>
    <row r="17" spans="2:8" x14ac:dyDescent="0.35">
      <c r="B17" s="1" t="s">
        <v>79</v>
      </c>
    </row>
    <row r="18" spans="2:8" x14ac:dyDescent="0.35">
      <c r="B18" s="1" t="s">
        <v>80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x14ac:dyDescent="0.5">
      <c r="F21" s="127" t="s">
        <v>15</v>
      </c>
      <c r="G21" s="127"/>
      <c r="H21" s="128"/>
    </row>
    <row r="22" spans="2:8" ht="23.25" customHeight="1" x14ac:dyDescent="0.35">
      <c r="F22" s="127" t="s">
        <v>81</v>
      </c>
      <c r="G22" s="127"/>
      <c r="H22" s="127"/>
    </row>
    <row r="23" spans="2:8" x14ac:dyDescent="0.35">
      <c r="F23" s="127" t="s">
        <v>14</v>
      </c>
      <c r="G23" s="127"/>
      <c r="H23" s="127"/>
    </row>
  </sheetData>
  <mergeCells count="5">
    <mergeCell ref="A1:H1"/>
    <mergeCell ref="A2:H2"/>
    <mergeCell ref="F21:H21"/>
    <mergeCell ref="F22:H22"/>
    <mergeCell ref="F23:H23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2022-01-04T06:09:46Z</cp:lastPrinted>
  <dcterms:created xsi:type="dcterms:W3CDTF">2006-08-30T06:08:37Z</dcterms:created>
  <dcterms:modified xsi:type="dcterms:W3CDTF">2022-01-07T03:05:29Z</dcterms:modified>
</cp:coreProperties>
</file>