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รกฎาคม" sheetId="1" r:id="rId1"/>
    <sheet name="Sheet2" sheetId="9" r:id="rId2"/>
  </sheets>
  <definedNames>
    <definedName name="_xlnm.Print_Area" localSheetId="0">กรกฎาคม!$A$61:$I$66</definedName>
    <definedName name="_xlnm.Print_Titles" localSheetId="0">กรกฎาคม!$4:$6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E11" i="9"/>
  <c r="D11" i="9"/>
  <c r="G11" i="9" l="1"/>
  <c r="G65" i="1"/>
  <c r="G64" i="1"/>
  <c r="G62" i="1"/>
  <c r="G61" i="1"/>
  <c r="G59" i="1"/>
  <c r="G58" i="1"/>
  <c r="G56" i="1"/>
  <c r="G55" i="1"/>
  <c r="G41" i="1" l="1"/>
  <c r="G40" i="1"/>
  <c r="G35" i="1"/>
  <c r="G34" i="1"/>
  <c r="F11" i="9" l="1"/>
  <c r="G53" i="1" l="1"/>
  <c r="G52" i="1"/>
  <c r="G50" i="1"/>
  <c r="G49" i="1"/>
  <c r="G47" i="1"/>
  <c r="G46" i="1"/>
  <c r="G44" i="1"/>
  <c r="G43" i="1"/>
  <c r="F11" i="1" l="1"/>
  <c r="F29" i="1" l="1"/>
  <c r="F20" i="1"/>
  <c r="F17" i="1"/>
  <c r="F8" i="1"/>
  <c r="G38" i="1" l="1"/>
  <c r="G37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G25" i="1"/>
  <c r="G26" i="1"/>
  <c r="G28" i="1"/>
  <c r="G29" i="1"/>
  <c r="F12" i="9" l="1"/>
</calcChain>
</file>

<file path=xl/sharedStrings.xml><?xml version="1.0" encoding="utf-8"?>
<sst xmlns="http://schemas.openxmlformats.org/spreadsheetml/2006/main" count="249" uniqueCount="118">
  <si>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</si>
  <si>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</si>
  <si>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</si>
  <si>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</si>
  <si>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</si>
  <si>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</si>
  <si>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</si>
  <si>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</si>
  <si>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</si>
  <si>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</si>
  <si>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</si>
  <si>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</si>
  <si>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</si>
  <si>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</si>
  <si>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</si>
  <si>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</si>
  <si>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</si>
  <si>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</si>
  <si>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</si>
  <si>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</si>
  <si>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</si>
  <si>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</si>
  <si>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</si>
  <si>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</si>
  <si>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</si>
  <si>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</si>
  <si>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</si>
  <si>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</si>
  <si>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</si>
  <si>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</si>
  <si>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</si>
  <si>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</si>
  <si>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</si>
  <si>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</si>
  <si>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</si>
  <si>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</si>
  <si>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</si>
  <si>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</si>
  <si>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</si>
  <si>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</si>
  <si>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</si>
  <si>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</si>
  <si>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</si>
  <si>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</si>
  <si>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</si>
  <si>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</si>
  <si>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</si>
  <si>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สิชล ก๊อปปี้</t>
  </si>
  <si>
    <t>สุดภูธร ไวนิล แอนด์ สติกเกอร์</t>
  </si>
  <si>
    <t>15</t>
  </si>
  <si>
    <t>สรุปผลการดำเนินการจัดซื้อจัดจ้างในรอบเดือนกรกฎาคม 2562</t>
  </si>
  <si>
    <t>วันที่  2  เดือน สิงหาคม พ.ศ. 2562</t>
  </si>
  <si>
    <t>จัดซื้อวัสดุน้ำมันเชื้อเพลิงและหล่อลื่น สำนักปลัด</t>
  </si>
  <si>
    <t>บริษัท ซัสโก้ จำกัด (มหาชน)</t>
  </si>
  <si>
    <t xml:space="preserve">ใบสั่งซื้อ เลขที่ CNTR-0172/62  </t>
  </si>
  <si>
    <t>ลว. 5 ก.ค. 62</t>
  </si>
  <si>
    <t xml:space="preserve">จัดซื้อวัสดุคอมพิวเตอร์ (หมึกพิมพ์และอุปกรณ์ </t>
  </si>
  <si>
    <t>บันทึกข้อมูล)</t>
  </si>
  <si>
    <t>ร้านสิชลคอมพิวเตอร์แอนเซอร์วิส</t>
  </si>
  <si>
    <t xml:space="preserve">ใบสั่งซื้อ เลขที่ CNTR-0173/62  </t>
  </si>
  <si>
    <t>ลว. 10 ก.ค. 62</t>
  </si>
  <si>
    <t>จัดซื้อครุภัณฑ์คอมพิวเตอร์เครื่องคอมพิวเตอร์</t>
  </si>
  <si>
    <t>โน๊ตบุ๊ค กองคลัง</t>
  </si>
  <si>
    <t xml:space="preserve">ใบสั่งซื้อ เลขที่ CNTR-0175/62  </t>
  </si>
  <si>
    <t>ลว. 19 ก.ค. 62</t>
  </si>
  <si>
    <t>จัดซื้อชั้นวางเอกสาร 6 ช่อง</t>
  </si>
  <si>
    <t>ร้านธันยาการต์ธุรกิจ</t>
  </si>
  <si>
    <t xml:space="preserve">ใบสั่งซื้อ เลขที่ CNTR-0179/62  </t>
  </si>
  <si>
    <t>ลว. 24 ก.ค. 62</t>
  </si>
  <si>
    <t>จัดซื้อโต๊ะทำงานขนาด 4 ฟุต</t>
  </si>
  <si>
    <t xml:space="preserve">ใบสั่งซื้อ เลขที่ CNTR-0180/62 </t>
  </si>
  <si>
    <t>จัดซื้อครุภัณฑ์ก่อสร้าง (ชุดทดสอบความข้นเหลว</t>
  </si>
  <si>
    <t>ของคอนกรีตและแบบหล่อคอนกรีตทรงเหลี่ยม)</t>
  </si>
  <si>
    <t>ร้านเชียรสวัสดิ์ เซ็นเตอร์ เซอร์เวย์อิ้ง</t>
  </si>
  <si>
    <t xml:space="preserve">ใบสั่งซื้อ  เลขที่ CNTR-0181/62  </t>
  </si>
  <si>
    <t>จัดซื้อตู้เอกสาร 3 ลิ้นชัก</t>
  </si>
  <si>
    <t>ใบสั่งซื้อ เลขที่ CNTR-0182/62</t>
  </si>
  <si>
    <t>จัดซื้อวางแฟ้มตั้ง 20 ช่อง</t>
  </si>
  <si>
    <t>ใบสั่งซื้อ เลขที่ CNTR-0183/62</t>
  </si>
  <si>
    <t>จัดซื้อเก้าอี้สำนักงาน จำนวน 2 ตัว</t>
  </si>
  <si>
    <t>ใบสั่งซื้อ เลขที่ CNTR-0184/62</t>
  </si>
  <si>
    <t xml:space="preserve">จัดซื้อเก้าอี้อเนกประสงค์ จำนวน 4 ตัว </t>
  </si>
  <si>
    <t>ใบสั่งซื้อ เลขที่ CNTR-0185/62</t>
  </si>
  <si>
    <t>ลว. 25 ก.ค. 62</t>
  </si>
  <si>
    <t>จัดซื้อตู้บานเลื่อนสูงทึบ ขนาด 5 ฟุต จำนวน 2 ตัว</t>
  </si>
  <si>
    <t>ใบสั่งซื้อ เลขที่ CNTR-0186/62</t>
  </si>
  <si>
    <t>จัดซื้อตู้บานเลือนสูงอเนกประสงค์ จำนวน 1 ตัว</t>
  </si>
  <si>
    <t>ใบสั่งซื้อ เลขที่ CNTR-0187/62</t>
  </si>
  <si>
    <t xml:space="preserve">จัดซื้อตู้เก็บเอกสารพร้อมเบาะ จำนวน 2 ตัว </t>
  </si>
  <si>
    <t>ใบสั่งซื้อ เลขที่ CNTR-0188/62</t>
  </si>
  <si>
    <t>ลว. 25  ก.ค. 62</t>
  </si>
  <si>
    <t>จำนวน 5 ชุด</t>
  </si>
  <si>
    <t>ใบสั่งซื้อ เลขที่ CNTR-0189/62</t>
  </si>
  <si>
    <t xml:space="preserve">จัดซื้อโต๊ะอเนกประสงค์พร้อมเก้าอี้ ขนาด 120 ซม. </t>
  </si>
  <si>
    <t>จัดซื้อโต๊ะพับอเนกประสงค์พร้อมตะแกรงเหล็ก</t>
  </si>
  <si>
    <t>สำหรับวางของใต้โต๊ะ</t>
  </si>
  <si>
    <t>ใบสั่งซื้อ เลขที่ CNTR-0191/62</t>
  </si>
  <si>
    <t>จ้างเหมาถ่ายเอกสาร ค่าเย็บหนังสือ เข้าปกหนังสือ</t>
  </si>
  <si>
    <t>ใบสั่งจ้าง เลขที่ CNTR-0171/62</t>
  </si>
  <si>
    <t>ลว. 2 ก.ค. 62</t>
  </si>
  <si>
    <t>จ้างจัดทำซุ้มเฉลิมพระเกียรติพระบาทสมเด็จ พระ</t>
  </si>
  <si>
    <t>เจ้าอยู่หัว ร.10 บริเวณรอยต่อเขต ต.เสาเภา</t>
  </si>
  <si>
    <t>หจก. แม็กซ์ซิมัส บิสซิเนส</t>
  </si>
  <si>
    <t>ใบสั่งจ้าง เลขที่ CNTR-0176/62</t>
  </si>
  <si>
    <t>จ้างเหมาจัดทำป้ายไวนิลสำหรับใช้ในการดำเนินการ</t>
  </si>
  <si>
    <t>โครงการจิดอาสารร่วมพัฒนาท้องถิ่น "เรา ทำความ</t>
  </si>
  <si>
    <t>ดี ด้วยหัวใจ"</t>
  </si>
  <si>
    <t>ใบสั่งจ้าง เลขที่ CNTR-0177/62</t>
  </si>
  <si>
    <t>ลว. 22 ก.ค. 62</t>
  </si>
  <si>
    <t>จ้างจัดทำซุ้มบริเวณหน้าศูนย์ ศพด. อบต.ฉลอง</t>
  </si>
  <si>
    <t>หจก.แม็กซ์ซิมัส บิสซิเนส</t>
  </si>
  <si>
    <t>ใบสั่งจ้าง เลขที่ CNTR-0178/62</t>
  </si>
  <si>
    <t>จ้างซ๋อมแซมรถตักหน้า-ขุดหลัง</t>
  </si>
  <si>
    <t>ใบสั่งจ้าง เลขที่ CNTR-0190/62</t>
  </si>
  <si>
    <t>ประจำเดือนกรกฎาคม  2562</t>
  </si>
  <si>
    <t>5</t>
  </si>
  <si>
    <t>ได้นำข้อมูลเกี่ยวกับการจัดซื้อจัดจ้างตามแบบ  สขร.๑   ( ประจำเดือนกรกฎาคม 2562)</t>
  </si>
  <si>
    <t xml:space="preserve">                    เผยแพร่  เมื่อวันที่ 2 สิงหาคม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</si>
</sst>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12" sqref="L12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50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51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60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89" t="s">
        <v>30</v>
      </c>
    </row>
    <row r="5" spans="1:9" s="4" customFormat="1" ht="19.5" x14ac:dyDescent="0.3">
      <c r="A5" s="61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52</v>
      </c>
      <c r="C7" s="70">
        <v>40000</v>
      </c>
      <c r="D7" s="71">
        <v>40000</v>
      </c>
      <c r="E7" s="13" t="s">
        <v>35</v>
      </c>
      <c r="F7" s="91" t="s">
        <v>53</v>
      </c>
      <c r="G7" s="92" t="str">
        <f>+F7</f>
        <v>บริษัท ซัสโก้ จำกัด (มหาชน)</v>
      </c>
      <c r="H7" s="14" t="s">
        <v>2</v>
      </c>
      <c r="I7" s="14" t="s">
        <v>54</v>
      </c>
    </row>
    <row r="8" spans="1:9" s="15" customFormat="1" ht="18.75" x14ac:dyDescent="0.3">
      <c r="A8" s="64"/>
      <c r="B8" s="17"/>
      <c r="C8" s="72"/>
      <c r="D8" s="73"/>
      <c r="E8" s="16"/>
      <c r="F8" s="19">
        <f>+D7</f>
        <v>40000</v>
      </c>
      <c r="G8" s="19">
        <f>+F8</f>
        <v>40000</v>
      </c>
      <c r="H8" s="20" t="s">
        <v>14</v>
      </c>
      <c r="I8" s="20" t="s">
        <v>55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56</v>
      </c>
      <c r="C10" s="70">
        <v>20019</v>
      </c>
      <c r="D10" s="71">
        <v>20019</v>
      </c>
      <c r="E10" s="32" t="s">
        <v>35</v>
      </c>
      <c r="F10" s="93" t="s">
        <v>58</v>
      </c>
      <c r="G10" s="59" t="str">
        <f>+F10</f>
        <v>ร้านสิชลคอมพิวเตอร์แอนเซอร์วิส</v>
      </c>
      <c r="H10" s="80" t="s">
        <v>2</v>
      </c>
      <c r="I10" s="14" t="s">
        <v>59</v>
      </c>
    </row>
    <row r="11" spans="1:9" s="81" customFormat="1" ht="18.75" x14ac:dyDescent="0.3">
      <c r="A11" s="66"/>
      <c r="B11" s="17" t="s">
        <v>57</v>
      </c>
      <c r="C11" s="72"/>
      <c r="D11" s="73"/>
      <c r="E11" s="64"/>
      <c r="F11" s="51">
        <f>+D10</f>
        <v>20019</v>
      </c>
      <c r="G11" s="51">
        <f>+F11</f>
        <v>20019</v>
      </c>
      <c r="H11" s="82" t="s">
        <v>14</v>
      </c>
      <c r="I11" s="20" t="s">
        <v>60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61</v>
      </c>
      <c r="C13" s="70">
        <v>16000</v>
      </c>
      <c r="D13" s="71">
        <v>15900</v>
      </c>
      <c r="E13" s="13" t="s">
        <v>35</v>
      </c>
      <c r="F13" s="93" t="s">
        <v>58</v>
      </c>
      <c r="G13" s="59" t="str">
        <f>+F13</f>
        <v>ร้านสิชลคอมพิวเตอร์แอนเซอร์วิส</v>
      </c>
      <c r="H13" s="14" t="s">
        <v>2</v>
      </c>
      <c r="I13" s="14" t="s">
        <v>63</v>
      </c>
    </row>
    <row r="14" spans="1:9" s="15" customFormat="1" ht="18.75" x14ac:dyDescent="0.3">
      <c r="A14" s="66"/>
      <c r="B14" s="17" t="s">
        <v>62</v>
      </c>
      <c r="C14" s="18"/>
      <c r="D14" s="25"/>
      <c r="E14" s="16"/>
      <c r="F14" s="51">
        <v>15900</v>
      </c>
      <c r="G14" s="51">
        <f>+F14</f>
        <v>15900</v>
      </c>
      <c r="H14" s="20" t="s">
        <v>14</v>
      </c>
      <c r="I14" s="20" t="s">
        <v>64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65</v>
      </c>
      <c r="C16" s="70">
        <v>5520</v>
      </c>
      <c r="D16" s="71">
        <v>5520</v>
      </c>
      <c r="E16" s="13" t="s">
        <v>35</v>
      </c>
      <c r="F16" s="93" t="s">
        <v>66</v>
      </c>
      <c r="G16" s="94" t="str">
        <f>+F16</f>
        <v>ร้านธันยาการต์ธุรกิจ</v>
      </c>
      <c r="H16" s="14" t="s">
        <v>2</v>
      </c>
      <c r="I16" s="14" t="s">
        <v>67</v>
      </c>
    </row>
    <row r="17" spans="1:9" s="15" customFormat="1" ht="18.75" x14ac:dyDescent="0.3">
      <c r="A17" s="66"/>
      <c r="B17" s="17"/>
      <c r="C17" s="18"/>
      <c r="D17" s="25"/>
      <c r="E17" s="16"/>
      <c r="F17" s="51">
        <f>+D16</f>
        <v>5520</v>
      </c>
      <c r="G17" s="51">
        <f>+F17</f>
        <v>5520</v>
      </c>
      <c r="H17" s="20" t="s">
        <v>14</v>
      </c>
      <c r="I17" s="20" t="s">
        <v>68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69</v>
      </c>
      <c r="C19" s="29">
        <v>22520</v>
      </c>
      <c r="D19" s="24">
        <v>19660</v>
      </c>
      <c r="E19" s="13" t="s">
        <v>35</v>
      </c>
      <c r="F19" s="92" t="s">
        <v>66</v>
      </c>
      <c r="G19" s="92" t="str">
        <f>+F19</f>
        <v>ร้านธันยาการต์ธุรกิจ</v>
      </c>
      <c r="H19" s="14" t="s">
        <v>2</v>
      </c>
      <c r="I19" s="14" t="s">
        <v>70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+D19</f>
        <v>19660</v>
      </c>
      <c r="G20" s="19">
        <f>+F20</f>
        <v>19660</v>
      </c>
      <c r="H20" s="20" t="s">
        <v>14</v>
      </c>
      <c r="I20" s="20" t="s">
        <v>68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71</v>
      </c>
      <c r="C22" s="29">
        <v>30000</v>
      </c>
      <c r="D22" s="24">
        <v>30000</v>
      </c>
      <c r="E22" s="13" t="s">
        <v>35</v>
      </c>
      <c r="F22" s="96" t="s">
        <v>73</v>
      </c>
      <c r="G22" s="95" t="str">
        <f>+F22</f>
        <v>ร้านเชียรสวัสดิ์ เซ็นเตอร์ เซอร์เวย์อิ้ง</v>
      </c>
      <c r="H22" s="14" t="s">
        <v>2</v>
      </c>
      <c r="I22" s="14" t="s">
        <v>74</v>
      </c>
    </row>
    <row r="23" spans="1:9" s="15" customFormat="1" ht="18.75" x14ac:dyDescent="0.3">
      <c r="A23" s="64"/>
      <c r="B23" s="17" t="s">
        <v>72</v>
      </c>
      <c r="C23" s="18"/>
      <c r="D23" s="25"/>
      <c r="E23" s="16"/>
      <c r="F23" s="19">
        <v>30000</v>
      </c>
      <c r="G23" s="19">
        <f>+F23</f>
        <v>30000</v>
      </c>
      <c r="H23" s="20" t="s">
        <v>14</v>
      </c>
      <c r="I23" s="20" t="s">
        <v>68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75</v>
      </c>
      <c r="C25" s="29">
        <v>3950</v>
      </c>
      <c r="D25" s="24">
        <v>3950</v>
      </c>
      <c r="E25" s="13" t="s">
        <v>35</v>
      </c>
      <c r="F25" s="92" t="s">
        <v>66</v>
      </c>
      <c r="G25" s="92" t="str">
        <f>+F25</f>
        <v>ร้านธันยาการต์ธุรกิจ</v>
      </c>
      <c r="H25" s="14" t="s">
        <v>2</v>
      </c>
      <c r="I25" s="14" t="s">
        <v>76</v>
      </c>
    </row>
    <row r="26" spans="1:9" s="15" customFormat="1" ht="18.75" x14ac:dyDescent="0.3">
      <c r="A26" s="64"/>
      <c r="B26" s="17"/>
      <c r="C26" s="18"/>
      <c r="D26" s="25"/>
      <c r="E26" s="16"/>
      <c r="F26" s="19">
        <v>3950</v>
      </c>
      <c r="G26" s="19">
        <f>+F26</f>
        <v>3950</v>
      </c>
      <c r="H26" s="20" t="s">
        <v>14</v>
      </c>
      <c r="I26" s="20" t="s">
        <v>68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77</v>
      </c>
      <c r="C28" s="29">
        <v>3100</v>
      </c>
      <c r="D28" s="24">
        <v>3100</v>
      </c>
      <c r="E28" s="13" t="s">
        <v>35</v>
      </c>
      <c r="F28" s="92" t="s">
        <v>66</v>
      </c>
      <c r="G28" s="92" t="str">
        <f>+F28</f>
        <v>ร้านธันยาการต์ธุรกิจ</v>
      </c>
      <c r="H28" s="14" t="s">
        <v>2</v>
      </c>
      <c r="I28" s="14" t="s">
        <v>78</v>
      </c>
    </row>
    <row r="29" spans="1:9" s="15" customFormat="1" ht="18.75" x14ac:dyDescent="0.3">
      <c r="A29" s="64"/>
      <c r="B29" s="17"/>
      <c r="C29" s="18"/>
      <c r="D29" s="25"/>
      <c r="E29" s="16"/>
      <c r="F29" s="19">
        <f>+D28</f>
        <v>3100</v>
      </c>
      <c r="G29" s="19">
        <f>+F29</f>
        <v>3100</v>
      </c>
      <c r="H29" s="20" t="s">
        <v>14</v>
      </c>
      <c r="I29" s="20" t="s">
        <v>68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79</v>
      </c>
      <c r="C31" s="29">
        <v>8880</v>
      </c>
      <c r="D31" s="24">
        <v>8880</v>
      </c>
      <c r="E31" s="13" t="s">
        <v>35</v>
      </c>
      <c r="F31" s="92" t="s">
        <v>66</v>
      </c>
      <c r="G31" s="92" t="str">
        <f>+F31</f>
        <v>ร้านธันยาการต์ธุรกิจ</v>
      </c>
      <c r="H31" s="14" t="s">
        <v>2</v>
      </c>
      <c r="I31" s="14" t="s">
        <v>80</v>
      </c>
    </row>
    <row r="32" spans="1:9" x14ac:dyDescent="0.35">
      <c r="A32" s="64"/>
      <c r="B32" s="17"/>
      <c r="C32" s="18"/>
      <c r="D32" s="25"/>
      <c r="E32" s="16"/>
      <c r="F32" s="19">
        <v>8880</v>
      </c>
      <c r="G32" s="19">
        <f>+F32</f>
        <v>8880</v>
      </c>
      <c r="H32" s="20" t="s">
        <v>14</v>
      </c>
      <c r="I32" s="20" t="s">
        <v>68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81</v>
      </c>
      <c r="C34" s="29">
        <v>7600</v>
      </c>
      <c r="D34" s="24">
        <v>7600</v>
      </c>
      <c r="E34" s="13" t="s">
        <v>35</v>
      </c>
      <c r="F34" s="95" t="s">
        <v>66</v>
      </c>
      <c r="G34" s="92" t="str">
        <f>+F34</f>
        <v>ร้านธันยาการต์ธุรกิจ</v>
      </c>
      <c r="H34" s="14" t="s">
        <v>2</v>
      </c>
      <c r="I34" s="14" t="s">
        <v>82</v>
      </c>
    </row>
    <row r="35" spans="1:9" x14ac:dyDescent="0.35">
      <c r="A35" s="64"/>
      <c r="B35" s="17"/>
      <c r="C35" s="18"/>
      <c r="D35" s="25"/>
      <c r="E35" s="16"/>
      <c r="F35" s="19">
        <v>7600</v>
      </c>
      <c r="G35" s="19">
        <f>+F35</f>
        <v>7600</v>
      </c>
      <c r="H35" s="20" t="s">
        <v>14</v>
      </c>
      <c r="I35" s="20" t="s">
        <v>83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84</v>
      </c>
      <c r="C37" s="29">
        <v>15340</v>
      </c>
      <c r="D37" s="24">
        <v>15340</v>
      </c>
      <c r="E37" s="13" t="s">
        <v>35</v>
      </c>
      <c r="F37" s="95" t="s">
        <v>66</v>
      </c>
      <c r="G37" s="92" t="str">
        <f>+F37</f>
        <v>ร้านธันยาการต์ธุรกิจ</v>
      </c>
      <c r="H37" s="14" t="s">
        <v>2</v>
      </c>
      <c r="I37" s="14" t="s">
        <v>85</v>
      </c>
    </row>
    <row r="38" spans="1:9" x14ac:dyDescent="0.35">
      <c r="A38" s="64"/>
      <c r="B38" s="17"/>
      <c r="C38" s="18"/>
      <c r="D38" s="25"/>
      <c r="E38" s="16"/>
      <c r="F38" s="19">
        <v>15340</v>
      </c>
      <c r="G38" s="19">
        <f>+F38</f>
        <v>15340</v>
      </c>
      <c r="H38" s="20" t="s">
        <v>14</v>
      </c>
      <c r="I38" s="20" t="s">
        <v>83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86</v>
      </c>
      <c r="C40" s="29">
        <v>7550</v>
      </c>
      <c r="D40" s="24">
        <v>7550</v>
      </c>
      <c r="E40" s="13" t="s">
        <v>35</v>
      </c>
      <c r="F40" s="95" t="s">
        <v>66</v>
      </c>
      <c r="G40" s="92" t="str">
        <f>+F40</f>
        <v>ร้านธันยาการต์ธุรกิจ</v>
      </c>
      <c r="H40" s="14" t="s">
        <v>2</v>
      </c>
      <c r="I40" s="14" t="s">
        <v>87</v>
      </c>
    </row>
    <row r="41" spans="1:9" x14ac:dyDescent="0.35">
      <c r="A41" s="64"/>
      <c r="B41" s="17"/>
      <c r="C41" s="18"/>
      <c r="D41" s="25"/>
      <c r="E41" s="16"/>
      <c r="F41" s="19">
        <v>5273</v>
      </c>
      <c r="G41" s="19">
        <f>+F41</f>
        <v>5273</v>
      </c>
      <c r="H41" s="20" t="s">
        <v>14</v>
      </c>
      <c r="I41" s="20" t="s">
        <v>83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88</v>
      </c>
      <c r="C43" s="29">
        <v>8860</v>
      </c>
      <c r="D43" s="24">
        <v>8860</v>
      </c>
      <c r="E43" s="13" t="s">
        <v>35</v>
      </c>
      <c r="F43" s="95" t="s">
        <v>66</v>
      </c>
      <c r="G43" s="92" t="str">
        <f>+F43</f>
        <v>ร้านธันยาการต์ธุรกิจ</v>
      </c>
      <c r="H43" s="14" t="s">
        <v>2</v>
      </c>
      <c r="I43" s="14" t="s">
        <v>89</v>
      </c>
    </row>
    <row r="44" spans="1:9" x14ac:dyDescent="0.35">
      <c r="A44" s="64"/>
      <c r="B44" s="17"/>
      <c r="C44" s="18"/>
      <c r="D44" s="25"/>
      <c r="E44" s="16"/>
      <c r="F44" s="19">
        <v>8860</v>
      </c>
      <c r="G44" s="19">
        <f>+F44</f>
        <v>8860</v>
      </c>
      <c r="H44" s="20" t="s">
        <v>14</v>
      </c>
      <c r="I44" s="20" t="s">
        <v>90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93</v>
      </c>
      <c r="C46" s="29">
        <v>29400</v>
      </c>
      <c r="D46" s="24">
        <v>29400</v>
      </c>
      <c r="E46" s="13" t="s">
        <v>35</v>
      </c>
      <c r="F46" s="95" t="s">
        <v>66</v>
      </c>
      <c r="G46" s="92" t="str">
        <f>+F46</f>
        <v>ร้านธันยาการต์ธุรกิจ</v>
      </c>
      <c r="H46" s="14" t="s">
        <v>2</v>
      </c>
      <c r="I46" s="14" t="s">
        <v>92</v>
      </c>
    </row>
    <row r="47" spans="1:9" x14ac:dyDescent="0.35">
      <c r="A47" s="64"/>
      <c r="B47" s="17" t="s">
        <v>91</v>
      </c>
      <c r="C47" s="18"/>
      <c r="D47" s="25"/>
      <c r="E47" s="16"/>
      <c r="F47" s="19">
        <v>29400</v>
      </c>
      <c r="G47" s="19">
        <f>+F47</f>
        <v>29400</v>
      </c>
      <c r="H47" s="20" t="s">
        <v>14</v>
      </c>
      <c r="I47" s="20" t="s">
        <v>83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94</v>
      </c>
      <c r="C49" s="29">
        <v>19200</v>
      </c>
      <c r="D49" s="24">
        <v>19200</v>
      </c>
      <c r="E49" s="13" t="s">
        <v>35</v>
      </c>
      <c r="F49" s="95" t="s">
        <v>66</v>
      </c>
      <c r="G49" s="92" t="str">
        <f>+F49</f>
        <v>ร้านธันยาการต์ธุรกิจ</v>
      </c>
      <c r="H49" s="14" t="s">
        <v>2</v>
      </c>
      <c r="I49" s="14" t="s">
        <v>96</v>
      </c>
    </row>
    <row r="50" spans="1:9" x14ac:dyDescent="0.35">
      <c r="A50" s="64"/>
      <c r="B50" s="17" t="s">
        <v>95</v>
      </c>
      <c r="C50" s="18"/>
      <c r="D50" s="25"/>
      <c r="E50" s="16"/>
      <c r="F50" s="19">
        <v>19200</v>
      </c>
      <c r="G50" s="19">
        <f>+F50</f>
        <v>19200</v>
      </c>
      <c r="H50" s="20" t="s">
        <v>14</v>
      </c>
      <c r="I50" s="20" t="s">
        <v>83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97</v>
      </c>
      <c r="C52" s="29">
        <v>4900</v>
      </c>
      <c r="D52" s="24">
        <v>4900</v>
      </c>
      <c r="E52" s="13" t="s">
        <v>35</v>
      </c>
      <c r="F52" s="95" t="s">
        <v>47</v>
      </c>
      <c r="G52" s="92" t="str">
        <f>+F52</f>
        <v>สิชล ก๊อปปี้</v>
      </c>
      <c r="H52" s="14" t="s">
        <v>2</v>
      </c>
      <c r="I52" s="14" t="s">
        <v>98</v>
      </c>
    </row>
    <row r="53" spans="1:9" x14ac:dyDescent="0.35">
      <c r="A53" s="64"/>
      <c r="B53" s="17"/>
      <c r="C53" s="18"/>
      <c r="D53" s="25"/>
      <c r="E53" s="16"/>
      <c r="F53" s="19">
        <v>4900</v>
      </c>
      <c r="G53" s="19">
        <f>+F53</f>
        <v>4900</v>
      </c>
      <c r="H53" s="20" t="s">
        <v>14</v>
      </c>
      <c r="I53" s="20" t="s">
        <v>99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100</v>
      </c>
      <c r="C55" s="29">
        <v>350000</v>
      </c>
      <c r="D55" s="24">
        <v>350000</v>
      </c>
      <c r="E55" s="13" t="s">
        <v>35</v>
      </c>
      <c r="F55" s="95" t="s">
        <v>102</v>
      </c>
      <c r="G55" s="92" t="str">
        <f>+F55</f>
        <v>หจก. แม็กซ์ซิมัส บิสซิเนส</v>
      </c>
      <c r="H55" s="14" t="s">
        <v>2</v>
      </c>
      <c r="I55" s="14" t="s">
        <v>103</v>
      </c>
    </row>
    <row r="56" spans="1:9" x14ac:dyDescent="0.35">
      <c r="A56" s="64"/>
      <c r="B56" s="17" t="s">
        <v>101</v>
      </c>
      <c r="C56" s="18"/>
      <c r="D56" s="25"/>
      <c r="E56" s="16"/>
      <c r="F56" s="19">
        <v>350000</v>
      </c>
      <c r="G56" s="19">
        <f>+F56</f>
        <v>350000</v>
      </c>
      <c r="H56" s="20" t="s">
        <v>14</v>
      </c>
      <c r="I56" s="20" t="s">
        <v>64</v>
      </c>
    </row>
    <row r="57" spans="1:9" x14ac:dyDescent="0.35">
      <c r="A57" s="65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104</v>
      </c>
      <c r="C58" s="29">
        <v>450</v>
      </c>
      <c r="D58" s="24">
        <v>450</v>
      </c>
      <c r="E58" s="13" t="s">
        <v>35</v>
      </c>
      <c r="F58" s="95" t="s">
        <v>48</v>
      </c>
      <c r="G58" s="92" t="str">
        <f>+F58</f>
        <v>สุดภูธร ไวนิล แอนด์ สติกเกอร์</v>
      </c>
      <c r="H58" s="14" t="s">
        <v>2</v>
      </c>
      <c r="I58" s="14" t="s">
        <v>107</v>
      </c>
    </row>
    <row r="59" spans="1:9" x14ac:dyDescent="0.35">
      <c r="A59" s="64"/>
      <c r="B59" s="17" t="s">
        <v>105</v>
      </c>
      <c r="C59" s="18"/>
      <c r="D59" s="25"/>
      <c r="E59" s="16"/>
      <c r="F59" s="19">
        <v>450</v>
      </c>
      <c r="G59" s="19">
        <f>+F59</f>
        <v>450</v>
      </c>
      <c r="H59" s="20" t="s">
        <v>14</v>
      </c>
      <c r="I59" s="20" t="s">
        <v>108</v>
      </c>
    </row>
    <row r="60" spans="1:9" x14ac:dyDescent="0.35">
      <c r="A60" s="65"/>
      <c r="B60" s="26" t="s">
        <v>106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109</v>
      </c>
      <c r="C61" s="29">
        <v>43000</v>
      </c>
      <c r="D61" s="24">
        <v>43000</v>
      </c>
      <c r="E61" s="13" t="s">
        <v>35</v>
      </c>
      <c r="F61" s="95" t="s">
        <v>110</v>
      </c>
      <c r="G61" s="92" t="str">
        <f>+F61</f>
        <v>หจก.แม็กซ์ซิมัส บิสซิเนส</v>
      </c>
      <c r="H61" s="14" t="s">
        <v>2</v>
      </c>
      <c r="I61" s="14" t="s">
        <v>111</v>
      </c>
    </row>
    <row r="62" spans="1:9" x14ac:dyDescent="0.35">
      <c r="A62" s="64"/>
      <c r="B62" s="17"/>
      <c r="C62" s="18"/>
      <c r="D62" s="25"/>
      <c r="E62" s="16"/>
      <c r="F62" s="19">
        <v>43000</v>
      </c>
      <c r="G62" s="19">
        <f>+F62</f>
        <v>43000</v>
      </c>
      <c r="H62" s="20" t="s">
        <v>14</v>
      </c>
      <c r="I62" s="20" t="s">
        <v>68</v>
      </c>
    </row>
    <row r="63" spans="1:9" x14ac:dyDescent="0.35">
      <c r="A63" s="65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112</v>
      </c>
      <c r="C64" s="29">
        <v>7800</v>
      </c>
      <c r="D64" s="24">
        <v>7800</v>
      </c>
      <c r="E64" s="13" t="s">
        <v>35</v>
      </c>
      <c r="F64" s="95" t="s">
        <v>47</v>
      </c>
      <c r="G64" s="92" t="str">
        <f>+F64</f>
        <v>สิชล ก๊อปปี้</v>
      </c>
      <c r="H64" s="14" t="s">
        <v>2</v>
      </c>
      <c r="I64" s="14" t="s">
        <v>113</v>
      </c>
    </row>
    <row r="65" spans="1:9" x14ac:dyDescent="0.35">
      <c r="A65" s="64"/>
      <c r="B65" s="17"/>
      <c r="C65" s="18"/>
      <c r="D65" s="25"/>
      <c r="E65" s="16"/>
      <c r="F65" s="19">
        <v>7800</v>
      </c>
      <c r="G65" s="19">
        <f>+F65</f>
        <v>7800</v>
      </c>
      <c r="H65" s="20" t="s">
        <v>14</v>
      </c>
      <c r="I65" s="20" t="s">
        <v>83</v>
      </c>
    </row>
    <row r="66" spans="1:9" x14ac:dyDescent="0.35">
      <c r="A66" s="65"/>
      <c r="B66" s="26"/>
      <c r="C66" s="22"/>
      <c r="D66" s="21"/>
      <c r="E66" s="21"/>
      <c r="F66" s="27"/>
      <c r="G66" s="21"/>
      <c r="H66" s="23" t="s">
        <v>15</v>
      </c>
      <c r="I66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zoomScaleSheetLayoutView="100" workbookViewId="0">
      <selection activeCell="D22" sqref="D2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8" customFormat="1" x14ac:dyDescent="0.35">
      <c r="A2" s="106" t="s">
        <v>114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49</v>
      </c>
      <c r="D11" s="45">
        <f>+กรกฎาคม!C7+กรกฎาคม!C10+กรกฎาคม!C13+กรกฎาคม!C16+กรกฎาคม!C19+กรกฎาคม!C22+กรกฎาคม!C25+กรกฎาคม!C28+กรกฎาคม!C31+กรกฎาคม!C34+กรกฎาคม!C37+กรกฎาคม!C40+กรกฎาคม!C43+กรกฎาคม!C46+กรกฎาคม!C49</f>
        <v>237939</v>
      </c>
      <c r="E11" s="57">
        <f>+กรกฎาคม!D7+กรกฎาคม!D10+กรกฎาคม!D13+กรกฎาคม!D16+กรกฎาคม!D19+กรกฎาคม!D22+กรกฎาคม!D25+กรกฎาคม!D28+กรกฎาคม!D31+กรกฎาคม!D34+กรกฎาคม!D37+กรกฎาคม!D40+กรกฎาคม!D43+กรกฎาคม!D46+กรกฎาคม!D49</f>
        <v>234979</v>
      </c>
      <c r="F11" s="45">
        <f>+E11</f>
        <v>234979</v>
      </c>
      <c r="G11" s="45">
        <f>+D11-E11</f>
        <v>2960</v>
      </c>
      <c r="H11" s="47"/>
    </row>
    <row r="12" spans="1:8" x14ac:dyDescent="0.35">
      <c r="A12" s="43">
        <v>6</v>
      </c>
      <c r="B12" s="44" t="s">
        <v>36</v>
      </c>
      <c r="C12" s="42" t="s">
        <v>115</v>
      </c>
      <c r="D12" s="45">
        <f>+กรกฎาคม!C52+กรกฎาคม!C55+กรกฎาคม!C58+กรกฎาคม!C61+กรกฎาคม!C64</f>
        <v>406150</v>
      </c>
      <c r="E12" s="57">
        <f>+กรกฎาคม!D52+กรกฎาคม!D55+กรกฎาคม!D58+กรกฎาคม!D61+กรกฎาคม!D64</f>
        <v>406150</v>
      </c>
      <c r="F12" s="45">
        <f>+E12</f>
        <v>406150</v>
      </c>
      <c r="G12" s="5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52" t="s">
        <v>3</v>
      </c>
      <c r="F14" s="52" t="s">
        <v>3</v>
      </c>
      <c r="G14" s="5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116</v>
      </c>
    </row>
    <row r="18" spans="2:7" x14ac:dyDescent="0.35">
      <c r="B18" s="1" t="s">
        <v>117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กรกฎาคม</vt:lpstr>
      <vt:lpstr>Sheet2</vt:lpstr>
      <vt:lpstr>กรกฎาคม!Print_Area</vt:lpstr>
      <vt:lpstr>กรกฎาคม!Print_Titles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2019-08-02T07:19:38Z</cp:lastPrinted>
  <dcterms:created xsi:type="dcterms:W3CDTF">2006-08-30T06:08:37Z</dcterms:created>
  <dcterms:modified xsi:type="dcterms:W3CDTF">2019-08-05T03:51:36Z</dcterms:modified>
</cp:coreProperties>
</file>