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/>
  </bookViews>
  <sheets>
    <sheet name="สิงหาคม" sheetId="1" r:id="rId1"/>
    <sheet name="Sheet2" sheetId="9" r:id="rId2"/>
  </sheets>
  <definedNames>
    <definedName name="_xlnm.Print_Area" localSheetId="0">สิงหาคม!$A$1:$I$30</definedName>
    <definedName name="_xlnm.Print_Titles" localSheetId="0">สิงหาคม!$4:$6</definedName>
  </definedNames>
  <calcPr calcId="152511"/>
</workbook>
</file>

<file path=xl/calcChain.xml><?xml version="1.0" encoding="utf-8"?>
<calcChain xmlns="http://schemas.openxmlformats.org/spreadsheetml/2006/main">
  <c r="E12" i="9" l="1"/>
  <c r="D12" i="9"/>
  <c r="E11" i="9"/>
  <c r="D11" i="9"/>
  <c r="G11" i="9" l="1"/>
  <c r="G35" i="1"/>
  <c r="G34" i="1"/>
  <c r="G32" i="1"/>
  <c r="G31" i="1"/>
  <c r="G29" i="1"/>
  <c r="G28" i="1"/>
  <c r="G26" i="1"/>
  <c r="G25" i="1"/>
  <c r="F11" i="9" l="1"/>
  <c r="G23" i="1" l="1"/>
  <c r="G22" i="1"/>
  <c r="F11" i="1" l="1"/>
  <c r="F20" i="1" l="1"/>
  <c r="F17" i="1"/>
  <c r="F8" i="1"/>
  <c r="F16" i="9" l="1"/>
  <c r="G14" i="1"/>
  <c r="E7" i="9"/>
  <c r="F7" i="9"/>
  <c r="E8" i="9"/>
  <c r="F8" i="9"/>
  <c r="E10" i="9"/>
  <c r="F10" i="9"/>
  <c r="E13" i="9"/>
  <c r="F13" i="9" s="1"/>
  <c r="G7" i="1"/>
  <c r="G8" i="1"/>
  <c r="G10" i="1"/>
  <c r="G11" i="1"/>
  <c r="G13" i="1"/>
  <c r="G16" i="1"/>
  <c r="G17" i="1"/>
  <c r="G19" i="1"/>
  <c r="G20" i="1"/>
  <c r="F12" i="9" l="1"/>
</calcChain>
</file>

<file path=xl/sharedStrings.xml><?xml version="1.0" encoding="utf-8"?>
<sst xmlns="http://schemas.openxmlformats.org/spreadsheetml/2006/main" count="166" uniqueCount="94">
  <si>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</si>
  <si>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</si>
  <si>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</si>
  <si>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</si>
  <si>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</si>
  <si>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</si>
  <si>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</si>
  <si>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</si>
  <si>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</si>
  <si>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</si>
  <si>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</si>
  <si>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</si>
  <si>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</si>
  <si>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</si>
  <si>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</si>
  <si>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</si>
  <si>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</si>
  <si>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</si>
  <si>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</si>
  <si>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</si>
  <si>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</si>
  <si>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</si>
  <si>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</si>
  <si>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</si>
  <si>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</si>
  <si>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</si>
  <si>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</si>
  <si>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</si>
  <si>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</si>
  <si>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</si>
  <si>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</si>
  <si>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</si>
  <si>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</si>
  <si>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</si>
  <si>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</si>
  <si>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</si>
  <si>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</si>
  <si>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</si>
  <si>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</si>
  <si>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</si>
  <si>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</si>
  <si>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</si>
  <si>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</si>
  <si>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</si>
  <si>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</si>
  <si>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</si>
  <si>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</si>
  <si>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สิชล ก๊อปปี้</t>
  </si>
  <si>
    <t>บริษัท ซัสโก้ จำกัด (มหาชน)</t>
  </si>
  <si>
    <t>ร้านธันยาการต์ธุรกิจ</t>
  </si>
  <si>
    <t>5</t>
  </si>
  <si>
    <t>สรุปผลการดำเนินการจัดซื้อจัดจ้างในรอบเดือนสิงหาคม 2562</t>
  </si>
  <si>
    <t>วันที่  3  เดือน กันยายน พ.ศ. 2562</t>
  </si>
  <si>
    <t>จัดซื้อครุภัณฑ์สำนักงานตู้เหล็กเก็บเอกสาร 4 ชั้น</t>
  </si>
  <si>
    <t>จำนวน 2 ตัว</t>
  </si>
  <si>
    <t xml:space="preserve">ใบสั่งซื้อ เลขที่ CNTR-0192/62  </t>
  </si>
  <si>
    <t>ลว. 2 ส.ค. 62</t>
  </si>
  <si>
    <t>จัดซื้อส่งเสริมพัฒนาการเด็กจำนวน 1 ชุด</t>
  </si>
  <si>
    <t xml:space="preserve">ใบสั่งซื้อ เลขที่ CNTR-0193/62  </t>
  </si>
  <si>
    <t>ลว. 5 ส.ค. 62</t>
  </si>
  <si>
    <t>จัดซื้อหมึกเครื่องถ่ายเอกสาร จำนวน 3 กล่อง</t>
  </si>
  <si>
    <t>ซี.เค.ซัพพลาย โอ.เอ</t>
  </si>
  <si>
    <t xml:space="preserve">ใบสั่งซื้อ เลขที่ CNTR-0194/62  </t>
  </si>
  <si>
    <t>ลว. 7 ส.ค. 62</t>
  </si>
  <si>
    <t>จัดซื้อวัสดุคอมพิวเตอร์ (หมึกพิมพ์) กองคลัง</t>
  </si>
  <si>
    <t>จำนวน 4 รายการ</t>
  </si>
  <si>
    <t>สิชลคอมพิวเตอร์แอนด์เซอร์วิส</t>
  </si>
  <si>
    <t xml:space="preserve">ใบสั่งซื้อ เลขที่ CNTR-0198/62  </t>
  </si>
  <si>
    <t>ลว. 14 ส.ค. 62</t>
  </si>
  <si>
    <t>จัดซื้อวัสดุน้ำมันเชื้อเพลิงและหล่อลื่น (กองช่าง)</t>
  </si>
  <si>
    <t xml:space="preserve">ใบสั่งซื้อ เลขที่ CNTR-0201/62 </t>
  </si>
  <si>
    <t>ลว. 20 ส.ค. 62</t>
  </si>
  <si>
    <t>จ้างซ่อมแซมรถตักหน้า-ขุดหลัง</t>
  </si>
  <si>
    <t>ที เอส ซี เอ็นจิเนียริ่ง แอนด์ เซอร์วิส จำกัด</t>
  </si>
  <si>
    <t>ใบสั่งจ้าง เลขที่ CNTR-0195/62</t>
  </si>
  <si>
    <t>จ้างซ่อมแซมรถบรรทุก 6 ล้อ 6 ตัน</t>
  </si>
  <si>
    <t>ร้านท่าหินการยางและรถยก</t>
  </si>
  <si>
    <t>ใบสั่งจ้าง เลขที่ CNTR-0196/62</t>
  </si>
  <si>
    <t>จ้างเหมาบริการถ่ายเอกสาร เย็บหนังสือ หรือเข้า</t>
  </si>
  <si>
    <t>ปกหนังสือ</t>
  </si>
  <si>
    <t>ใบสั่งจ้าง เลขที่ CNTR-0197/62</t>
  </si>
  <si>
    <t>จ้างตรวจเช็คและซ่อมแซมเปลี่ยนอะไหล่พัดลม</t>
  </si>
  <si>
    <t>ระบายอากาศในรถบรรทุกน้ำ</t>
  </si>
  <si>
    <t>ร้านพรจักรไดนาโม</t>
  </si>
  <si>
    <t>ใบสั่งจ้าง เลขที่ CNTR-0199/62</t>
  </si>
  <si>
    <t>ลว. 15 ส.ค. 62</t>
  </si>
  <si>
    <t>จ้างตรวจเช็คและซ่อมแซมรถยนต์ส่วนกลาง</t>
  </si>
  <si>
    <t>กง 9261 นศ</t>
  </si>
  <si>
    <t>หจก.เอส.ซี.ไทร์</t>
  </si>
  <si>
    <t>ใบสั่งจ้าง เลขที่ CNTR-0202/62</t>
  </si>
  <si>
    <t>ลว. 21 ส.ค. 62</t>
  </si>
  <si>
    <t>ประจำเดือนสิงหาคม  2562</t>
  </si>
  <si>
    <t>ได้นำข้อมูลเกี่ยวกับการจัดซื้อจัดจ้างตามแบบ  สขร.๑   ( ประจำเดือนสิงหาคม 2562)</t>
  </si>
  <si>
    <t xml:space="preserve">                    เผยแพร่  เมื่อวันที่ 3 กันยายน 2562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</si>
</sst>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;[Red]#,##0.00"/>
    <numFmt numFmtId="188" formatCode="#,##0_);[Red]\(#,##0\)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4" fillId="0" borderId="0" xfId="0" applyFont="1" applyFill="1"/>
    <xf numFmtId="43" fontId="4" fillId="0" borderId="9" xfId="0" applyNumberFormat="1" applyFont="1" applyBorder="1" applyAlignment="1">
      <alignment horizontal="center"/>
    </xf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4" fontId="10" fillId="0" borderId="7" xfId="0" applyNumberFormat="1" applyFont="1" applyBorder="1" applyAlignment="1">
      <alignment horizontal="center"/>
    </xf>
    <xf numFmtId="4" fontId="10" fillId="0" borderId="8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="80" zoomScaleNormal="8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K14" sqref="K14"/>
    </sheetView>
  </sheetViews>
  <sheetFormatPr defaultRowHeight="21" x14ac:dyDescent="0.35"/>
  <cols>
    <col min="1" max="1" width="5.42578125" style="67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03" t="s">
        <v>51</v>
      </c>
      <c r="B1" s="103"/>
      <c r="C1" s="103"/>
      <c r="D1" s="103"/>
      <c r="E1" s="103"/>
      <c r="F1" s="103"/>
      <c r="G1" s="103"/>
      <c r="H1" s="103"/>
      <c r="I1" s="103"/>
    </row>
    <row r="2" spans="1:9" x14ac:dyDescent="0.35">
      <c r="A2" s="103" t="s">
        <v>16</v>
      </c>
      <c r="B2" s="103"/>
      <c r="C2" s="103"/>
      <c r="D2" s="103"/>
      <c r="E2" s="103"/>
      <c r="F2" s="103"/>
      <c r="G2" s="103"/>
      <c r="H2" s="103"/>
      <c r="I2" s="103"/>
    </row>
    <row r="3" spans="1:9" x14ac:dyDescent="0.35">
      <c r="A3" s="105" t="s">
        <v>52</v>
      </c>
      <c r="B3" s="105"/>
      <c r="C3" s="105"/>
      <c r="D3" s="105"/>
      <c r="E3" s="105"/>
      <c r="F3" s="105"/>
      <c r="G3" s="105"/>
      <c r="H3" s="105"/>
      <c r="I3" s="105"/>
    </row>
    <row r="4" spans="1:9" s="4" customFormat="1" ht="19.5" x14ac:dyDescent="0.3">
      <c r="A4" s="60" t="s">
        <v>0</v>
      </c>
      <c r="B4" s="101" t="s">
        <v>22</v>
      </c>
      <c r="C4" s="97" t="s">
        <v>33</v>
      </c>
      <c r="D4" s="101" t="s">
        <v>23</v>
      </c>
      <c r="E4" s="99" t="s">
        <v>24</v>
      </c>
      <c r="F4" s="2" t="s">
        <v>25</v>
      </c>
      <c r="G4" s="3" t="s">
        <v>27</v>
      </c>
      <c r="H4" s="101" t="s">
        <v>29</v>
      </c>
      <c r="I4" s="88" t="s">
        <v>30</v>
      </c>
    </row>
    <row r="5" spans="1:9" s="4" customFormat="1" ht="19.5" x14ac:dyDescent="0.3">
      <c r="A5" s="61" t="s">
        <v>1</v>
      </c>
      <c r="B5" s="104"/>
      <c r="C5" s="98"/>
      <c r="D5" s="104"/>
      <c r="E5" s="100"/>
      <c r="F5" s="5" t="s">
        <v>26</v>
      </c>
      <c r="G5" s="6" t="s">
        <v>28</v>
      </c>
      <c r="H5" s="102"/>
      <c r="I5" s="89" t="s">
        <v>31</v>
      </c>
    </row>
    <row r="6" spans="1:9" s="4" customFormat="1" ht="19.5" x14ac:dyDescent="0.3">
      <c r="A6" s="62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3">
        <v>1</v>
      </c>
      <c r="B7" s="74" t="s">
        <v>53</v>
      </c>
      <c r="C7" s="69">
        <v>10000</v>
      </c>
      <c r="D7" s="70">
        <v>10000</v>
      </c>
      <c r="E7" s="13" t="s">
        <v>35</v>
      </c>
      <c r="F7" s="90" t="s">
        <v>49</v>
      </c>
      <c r="G7" s="91" t="str">
        <f>+F7</f>
        <v>ร้านธันยาการต์ธุรกิจ</v>
      </c>
      <c r="H7" s="14" t="s">
        <v>2</v>
      </c>
      <c r="I7" s="14" t="s">
        <v>55</v>
      </c>
    </row>
    <row r="8" spans="1:9" s="15" customFormat="1" ht="18.75" x14ac:dyDescent="0.3">
      <c r="A8" s="64"/>
      <c r="B8" s="17" t="s">
        <v>54</v>
      </c>
      <c r="C8" s="71"/>
      <c r="D8" s="72"/>
      <c r="E8" s="16"/>
      <c r="F8" s="19">
        <f>+D7</f>
        <v>10000</v>
      </c>
      <c r="G8" s="19">
        <f>+F8</f>
        <v>10000</v>
      </c>
      <c r="H8" s="20" t="s">
        <v>14</v>
      </c>
      <c r="I8" s="20" t="s">
        <v>56</v>
      </c>
    </row>
    <row r="9" spans="1:9" s="15" customFormat="1" ht="18.75" x14ac:dyDescent="0.3">
      <c r="A9" s="65"/>
      <c r="B9" s="26"/>
      <c r="C9" s="73"/>
      <c r="D9" s="65"/>
      <c r="E9" s="21"/>
      <c r="F9" s="27"/>
      <c r="G9" s="21"/>
      <c r="H9" s="20" t="s">
        <v>15</v>
      </c>
      <c r="I9" s="28"/>
    </row>
    <row r="10" spans="1:9" s="80" customFormat="1" ht="18.75" x14ac:dyDescent="0.3">
      <c r="A10" s="32">
        <v>2</v>
      </c>
      <c r="B10" s="74" t="s">
        <v>57</v>
      </c>
      <c r="C10" s="69">
        <v>150000</v>
      </c>
      <c r="D10" s="70">
        <v>150000</v>
      </c>
      <c r="E10" s="32" t="s">
        <v>35</v>
      </c>
      <c r="F10" s="92" t="s">
        <v>49</v>
      </c>
      <c r="G10" s="59" t="str">
        <f>+F10</f>
        <v>ร้านธันยาการต์ธุรกิจ</v>
      </c>
      <c r="H10" s="79" t="s">
        <v>2</v>
      </c>
      <c r="I10" s="14" t="s">
        <v>58</v>
      </c>
    </row>
    <row r="11" spans="1:9" s="80" customFormat="1" ht="18.75" x14ac:dyDescent="0.3">
      <c r="A11" s="66"/>
      <c r="B11" s="17"/>
      <c r="C11" s="71"/>
      <c r="D11" s="72"/>
      <c r="E11" s="64"/>
      <c r="F11" s="51">
        <f>+D10</f>
        <v>150000</v>
      </c>
      <c r="G11" s="51">
        <f>+F11</f>
        <v>150000</v>
      </c>
      <c r="H11" s="81" t="s">
        <v>14</v>
      </c>
      <c r="I11" s="20" t="s">
        <v>59</v>
      </c>
    </row>
    <row r="12" spans="1:9" s="80" customFormat="1" ht="18.75" x14ac:dyDescent="0.3">
      <c r="A12" s="65"/>
      <c r="B12" s="26"/>
      <c r="C12" s="73"/>
      <c r="D12" s="65"/>
      <c r="E12" s="65"/>
      <c r="F12" s="82"/>
      <c r="G12" s="65"/>
      <c r="H12" s="83" t="s">
        <v>15</v>
      </c>
      <c r="I12" s="84"/>
    </row>
    <row r="13" spans="1:9" s="15" customFormat="1" ht="18.75" x14ac:dyDescent="0.3">
      <c r="A13" s="32">
        <v>3</v>
      </c>
      <c r="B13" s="74" t="s">
        <v>60</v>
      </c>
      <c r="C13" s="69">
        <v>15000</v>
      </c>
      <c r="D13" s="70">
        <v>14550</v>
      </c>
      <c r="E13" s="13" t="s">
        <v>35</v>
      </c>
      <c r="F13" s="92" t="s">
        <v>61</v>
      </c>
      <c r="G13" s="59" t="str">
        <f>+F13</f>
        <v>ซี.เค.ซัพพลาย โอ.เอ</v>
      </c>
      <c r="H13" s="14" t="s">
        <v>2</v>
      </c>
      <c r="I13" s="14" t="s">
        <v>62</v>
      </c>
    </row>
    <row r="14" spans="1:9" s="15" customFormat="1" ht="18.75" x14ac:dyDescent="0.3">
      <c r="A14" s="66"/>
      <c r="B14" s="17"/>
      <c r="C14" s="18"/>
      <c r="D14" s="25"/>
      <c r="E14" s="16"/>
      <c r="F14" s="51">
        <v>14550</v>
      </c>
      <c r="G14" s="51">
        <f>+F14</f>
        <v>14550</v>
      </c>
      <c r="H14" s="20" t="s">
        <v>14</v>
      </c>
      <c r="I14" s="20" t="s">
        <v>63</v>
      </c>
    </row>
    <row r="15" spans="1:9" s="15" customFormat="1" ht="18.75" x14ac:dyDescent="0.3">
      <c r="A15" s="65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4" t="s">
        <v>64</v>
      </c>
      <c r="C16" s="69">
        <v>21000</v>
      </c>
      <c r="D16" s="70">
        <v>20530</v>
      </c>
      <c r="E16" s="13" t="s">
        <v>35</v>
      </c>
      <c r="F16" s="92" t="s">
        <v>66</v>
      </c>
      <c r="G16" s="93" t="str">
        <f>+F16</f>
        <v>สิชลคอมพิวเตอร์แอนด์เซอร์วิส</v>
      </c>
      <c r="H16" s="14" t="s">
        <v>2</v>
      </c>
      <c r="I16" s="14" t="s">
        <v>67</v>
      </c>
    </row>
    <row r="17" spans="1:9" s="15" customFormat="1" ht="18.75" x14ac:dyDescent="0.3">
      <c r="A17" s="66"/>
      <c r="B17" s="17" t="s">
        <v>65</v>
      </c>
      <c r="C17" s="18"/>
      <c r="D17" s="25"/>
      <c r="E17" s="16"/>
      <c r="F17" s="51">
        <f>+D16</f>
        <v>20530</v>
      </c>
      <c r="G17" s="51">
        <f>+F17</f>
        <v>20530</v>
      </c>
      <c r="H17" s="20" t="s">
        <v>14</v>
      </c>
      <c r="I17" s="20" t="s">
        <v>68</v>
      </c>
    </row>
    <row r="18" spans="1:9" s="15" customFormat="1" ht="18.75" x14ac:dyDescent="0.3">
      <c r="A18" s="65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69</v>
      </c>
      <c r="C19" s="29">
        <v>40000</v>
      </c>
      <c r="D19" s="24">
        <v>40000</v>
      </c>
      <c r="E19" s="13" t="s">
        <v>35</v>
      </c>
      <c r="F19" s="91" t="s">
        <v>48</v>
      </c>
      <c r="G19" s="91" t="str">
        <f>+F19</f>
        <v>บริษัท ซัสโก้ จำกัด (มหาชน)</v>
      </c>
      <c r="H19" s="14" t="s">
        <v>2</v>
      </c>
      <c r="I19" s="14" t="s">
        <v>70</v>
      </c>
    </row>
    <row r="20" spans="1:9" s="15" customFormat="1" ht="18.75" x14ac:dyDescent="0.3">
      <c r="A20" s="64"/>
      <c r="B20" s="17"/>
      <c r="C20" s="18"/>
      <c r="D20" s="25"/>
      <c r="E20" s="16"/>
      <c r="F20" s="19">
        <f>+D19</f>
        <v>40000</v>
      </c>
      <c r="G20" s="19">
        <f>+F20</f>
        <v>40000</v>
      </c>
      <c r="H20" s="20" t="s">
        <v>14</v>
      </c>
      <c r="I20" s="20" t="s">
        <v>71</v>
      </c>
    </row>
    <row r="21" spans="1:9" s="15" customFormat="1" ht="18.75" x14ac:dyDescent="0.3">
      <c r="A21" s="65"/>
      <c r="B21" s="26"/>
      <c r="C21" s="22"/>
      <c r="D21" s="21"/>
      <c r="E21" s="21"/>
      <c r="F21" s="27"/>
      <c r="G21" s="21"/>
      <c r="H21" s="23" t="s">
        <v>15</v>
      </c>
      <c r="I21" s="28"/>
    </row>
    <row r="22" spans="1:9" x14ac:dyDescent="0.35">
      <c r="A22" s="32">
        <v>6</v>
      </c>
      <c r="B22" s="12" t="s">
        <v>72</v>
      </c>
      <c r="C22" s="29">
        <v>15375.9</v>
      </c>
      <c r="D22" s="24">
        <v>15375.9</v>
      </c>
      <c r="E22" s="13" t="s">
        <v>35</v>
      </c>
      <c r="F22" s="95" t="s">
        <v>73</v>
      </c>
      <c r="G22" s="95" t="str">
        <f>+F22</f>
        <v>ที เอส ซี เอ็นจิเนียริ่ง แอนด์ เซอร์วิส จำกัด</v>
      </c>
      <c r="H22" s="14" t="s">
        <v>2</v>
      </c>
      <c r="I22" s="14" t="s">
        <v>74</v>
      </c>
    </row>
    <row r="23" spans="1:9" x14ac:dyDescent="0.35">
      <c r="A23" s="64"/>
      <c r="B23" s="17"/>
      <c r="C23" s="18"/>
      <c r="D23" s="25"/>
      <c r="E23" s="16"/>
      <c r="F23" s="19">
        <v>15375.9</v>
      </c>
      <c r="G23" s="96">
        <f>+F23</f>
        <v>15375.9</v>
      </c>
      <c r="H23" s="20" t="s">
        <v>14</v>
      </c>
      <c r="I23" s="20" t="s">
        <v>63</v>
      </c>
    </row>
    <row r="24" spans="1:9" x14ac:dyDescent="0.35">
      <c r="A24" s="65"/>
      <c r="B24" s="26"/>
      <c r="C24" s="22"/>
      <c r="D24" s="21"/>
      <c r="E24" s="21"/>
      <c r="F24" s="27"/>
      <c r="G24" s="21"/>
      <c r="H24" s="23" t="s">
        <v>15</v>
      </c>
      <c r="I24" s="23"/>
    </row>
    <row r="25" spans="1:9" x14ac:dyDescent="0.35">
      <c r="A25" s="32">
        <v>7</v>
      </c>
      <c r="B25" s="12" t="s">
        <v>75</v>
      </c>
      <c r="C25" s="29">
        <v>1200</v>
      </c>
      <c r="D25" s="24">
        <v>1200</v>
      </c>
      <c r="E25" s="13" t="s">
        <v>35</v>
      </c>
      <c r="F25" s="94" t="s">
        <v>76</v>
      </c>
      <c r="G25" s="91" t="str">
        <f>+F25</f>
        <v>ร้านท่าหินการยางและรถยก</v>
      </c>
      <c r="H25" s="14" t="s">
        <v>2</v>
      </c>
      <c r="I25" s="14" t="s">
        <v>77</v>
      </c>
    </row>
    <row r="26" spans="1:9" x14ac:dyDescent="0.35">
      <c r="A26" s="64"/>
      <c r="B26" s="17"/>
      <c r="C26" s="18"/>
      <c r="D26" s="25"/>
      <c r="E26" s="16"/>
      <c r="F26" s="19">
        <v>1200</v>
      </c>
      <c r="G26" s="19">
        <f>+F26</f>
        <v>1200</v>
      </c>
      <c r="H26" s="20" t="s">
        <v>14</v>
      </c>
      <c r="I26" s="20" t="s">
        <v>63</v>
      </c>
    </row>
    <row r="27" spans="1:9" x14ac:dyDescent="0.35">
      <c r="A27" s="65"/>
      <c r="B27" s="26"/>
      <c r="C27" s="22"/>
      <c r="D27" s="21"/>
      <c r="E27" s="21"/>
      <c r="F27" s="27"/>
      <c r="G27" s="21"/>
      <c r="H27" s="23" t="s">
        <v>15</v>
      </c>
      <c r="I27" s="23"/>
    </row>
    <row r="28" spans="1:9" x14ac:dyDescent="0.35">
      <c r="A28" s="32">
        <v>8</v>
      </c>
      <c r="B28" s="12" t="s">
        <v>78</v>
      </c>
      <c r="C28" s="29">
        <v>4900</v>
      </c>
      <c r="D28" s="24">
        <v>4900</v>
      </c>
      <c r="E28" s="13" t="s">
        <v>35</v>
      </c>
      <c r="F28" s="94" t="s">
        <v>47</v>
      </c>
      <c r="G28" s="91" t="str">
        <f>+F28</f>
        <v>สิชล ก๊อปปี้</v>
      </c>
      <c r="H28" s="14" t="s">
        <v>2</v>
      </c>
      <c r="I28" s="14" t="s">
        <v>80</v>
      </c>
    </row>
    <row r="29" spans="1:9" x14ac:dyDescent="0.35">
      <c r="A29" s="64"/>
      <c r="B29" s="17" t="s">
        <v>79</v>
      </c>
      <c r="C29" s="18"/>
      <c r="D29" s="25"/>
      <c r="E29" s="16"/>
      <c r="F29" s="19">
        <v>4900</v>
      </c>
      <c r="G29" s="19">
        <f>+F29</f>
        <v>4900</v>
      </c>
      <c r="H29" s="20" t="s">
        <v>14</v>
      </c>
      <c r="I29" s="20" t="s">
        <v>63</v>
      </c>
    </row>
    <row r="30" spans="1:9" x14ac:dyDescent="0.35">
      <c r="A30" s="65"/>
      <c r="B30" s="26"/>
      <c r="C30" s="22"/>
      <c r="D30" s="21"/>
      <c r="E30" s="21"/>
      <c r="F30" s="27"/>
      <c r="G30" s="21"/>
      <c r="H30" s="23" t="s">
        <v>15</v>
      </c>
      <c r="I30" s="23"/>
    </row>
    <row r="31" spans="1:9" x14ac:dyDescent="0.35">
      <c r="A31" s="32">
        <v>9</v>
      </c>
      <c r="B31" s="12" t="s">
        <v>81</v>
      </c>
      <c r="C31" s="29">
        <v>2800</v>
      </c>
      <c r="D31" s="24">
        <v>2800</v>
      </c>
      <c r="E31" s="13" t="s">
        <v>35</v>
      </c>
      <c r="F31" s="94" t="s">
        <v>83</v>
      </c>
      <c r="G31" s="91" t="str">
        <f>+F31</f>
        <v>ร้านพรจักรไดนาโม</v>
      </c>
      <c r="H31" s="14" t="s">
        <v>2</v>
      </c>
      <c r="I31" s="14" t="s">
        <v>84</v>
      </c>
    </row>
    <row r="32" spans="1:9" x14ac:dyDescent="0.35">
      <c r="A32" s="64"/>
      <c r="B32" s="17" t="s">
        <v>82</v>
      </c>
      <c r="C32" s="18"/>
      <c r="D32" s="25"/>
      <c r="E32" s="16"/>
      <c r="F32" s="19">
        <v>2800</v>
      </c>
      <c r="G32" s="19">
        <f>+F32</f>
        <v>2800</v>
      </c>
      <c r="H32" s="20" t="s">
        <v>14</v>
      </c>
      <c r="I32" s="20" t="s">
        <v>85</v>
      </c>
    </row>
    <row r="33" spans="1:9" x14ac:dyDescent="0.35">
      <c r="A33" s="65"/>
      <c r="B33" s="26"/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86</v>
      </c>
      <c r="C34" s="29">
        <v>2080</v>
      </c>
      <c r="D34" s="24">
        <v>2080</v>
      </c>
      <c r="E34" s="13" t="s">
        <v>35</v>
      </c>
      <c r="F34" s="94" t="s">
        <v>88</v>
      </c>
      <c r="G34" s="91" t="str">
        <f>+F34</f>
        <v>หจก.เอส.ซี.ไทร์</v>
      </c>
      <c r="H34" s="14" t="s">
        <v>2</v>
      </c>
      <c r="I34" s="14" t="s">
        <v>89</v>
      </c>
    </row>
    <row r="35" spans="1:9" x14ac:dyDescent="0.35">
      <c r="A35" s="64"/>
      <c r="B35" s="17" t="s">
        <v>87</v>
      </c>
      <c r="C35" s="18"/>
      <c r="D35" s="25"/>
      <c r="E35" s="16"/>
      <c r="F35" s="19">
        <v>2080</v>
      </c>
      <c r="G35" s="19">
        <f>+F35</f>
        <v>2080</v>
      </c>
      <c r="H35" s="20" t="s">
        <v>14</v>
      </c>
      <c r="I35" s="20" t="s">
        <v>90</v>
      </c>
    </row>
    <row r="36" spans="1:9" x14ac:dyDescent="0.35">
      <c r="A36" s="65"/>
      <c r="B36" s="26"/>
      <c r="C36" s="22"/>
      <c r="D36" s="21"/>
      <c r="E36" s="21"/>
      <c r="F36" s="27"/>
      <c r="G36" s="21"/>
      <c r="H36" s="23" t="s">
        <v>15</v>
      </c>
      <c r="I36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SheetLayoutView="100" workbookViewId="0">
      <selection activeCell="G12" sqref="G12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3" customWidth="1"/>
    <col min="5" max="5" width="18.85546875" style="53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8" customFormat="1" x14ac:dyDescent="0.35">
      <c r="A1" s="106" t="s">
        <v>17</v>
      </c>
      <c r="B1" s="106"/>
      <c r="C1" s="106"/>
      <c r="D1" s="106"/>
      <c r="E1" s="106"/>
      <c r="F1" s="106"/>
      <c r="G1" s="106"/>
      <c r="H1" s="106"/>
    </row>
    <row r="2" spans="1:8" s="58" customFormat="1" x14ac:dyDescent="0.35">
      <c r="A2" s="106" t="s">
        <v>91</v>
      </c>
      <c r="B2" s="106"/>
      <c r="C2" s="106"/>
      <c r="D2" s="106"/>
      <c r="E2" s="106"/>
      <c r="F2" s="106"/>
      <c r="G2" s="106"/>
      <c r="H2" s="106"/>
    </row>
    <row r="3" spans="1:8" ht="6.75" customHeight="1" x14ac:dyDescent="0.35"/>
    <row r="4" spans="1:8" x14ac:dyDescent="0.35">
      <c r="A4" s="34"/>
      <c r="B4" s="34"/>
      <c r="C4" s="34"/>
      <c r="D4" s="54"/>
      <c r="E4" s="54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5" t="s">
        <v>34</v>
      </c>
      <c r="E5" s="55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6"/>
      <c r="E6" s="56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7" t="s">
        <v>19</v>
      </c>
      <c r="E7" s="75" t="str">
        <f>+D7</f>
        <v>-</v>
      </c>
      <c r="F7" s="75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8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2" t="s">
        <v>3</v>
      </c>
      <c r="E9" s="52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2" t="s">
        <v>3</v>
      </c>
      <c r="E10" s="57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50</v>
      </c>
      <c r="D11" s="45">
        <f>+สิงหาคม!C7+สิงหาคม!C10+สิงหาคม!C13+สิงหาคม!C16+สิงหาคม!C19</f>
        <v>236000</v>
      </c>
      <c r="E11" s="57">
        <f>+สิงหาคม!D7+สิงหาคม!D10+สิงหาคม!D13+สิงหาคม!D16+สิงหาคม!D19</f>
        <v>235080</v>
      </c>
      <c r="F11" s="45">
        <f>+E11</f>
        <v>235080</v>
      </c>
      <c r="G11" s="45">
        <f>+D11-E11</f>
        <v>920</v>
      </c>
      <c r="H11" s="47"/>
    </row>
    <row r="12" spans="1:8" x14ac:dyDescent="0.35">
      <c r="A12" s="43">
        <v>6</v>
      </c>
      <c r="B12" s="44" t="s">
        <v>36</v>
      </c>
      <c r="C12" s="42" t="s">
        <v>50</v>
      </c>
      <c r="D12" s="45">
        <f>+สิงหาคม!C22+สิงหาคม!C25+สิงหาคม!C28+สิงหาคม!C31+สิงหาคม!C34</f>
        <v>26355.9</v>
      </c>
      <c r="E12" s="57">
        <f>+สิงหาคม!D22+สิงหาคม!D25+สิงหาคม!D28+สิงหาคม!D31+สิงหาคม!D34</f>
        <v>26355.9</v>
      </c>
      <c r="F12" s="45">
        <f>+E12</f>
        <v>26355.9</v>
      </c>
      <c r="G12" s="52" t="s">
        <v>3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2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19</v>
      </c>
      <c r="D14" s="52" t="s">
        <v>3</v>
      </c>
      <c r="E14" s="52" t="s">
        <v>3</v>
      </c>
      <c r="F14" s="52" t="s">
        <v>3</v>
      </c>
      <c r="G14" s="52" t="s">
        <v>3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7" t="s">
        <v>3</v>
      </c>
      <c r="H15" s="47"/>
    </row>
    <row r="16" spans="1:8" x14ac:dyDescent="0.35">
      <c r="A16" s="48">
        <v>10</v>
      </c>
      <c r="B16" s="85" t="s">
        <v>45</v>
      </c>
      <c r="C16" s="49" t="s">
        <v>19</v>
      </c>
      <c r="D16" s="50" t="s">
        <v>19</v>
      </c>
      <c r="E16" s="68" t="s">
        <v>19</v>
      </c>
      <c r="F16" s="50" t="str">
        <f>+D16</f>
        <v>-</v>
      </c>
      <c r="G16" s="49" t="s">
        <v>19</v>
      </c>
      <c r="H16" s="76"/>
    </row>
    <row r="17" spans="2:7" x14ac:dyDescent="0.35">
      <c r="B17" s="1" t="s">
        <v>92</v>
      </c>
    </row>
    <row r="18" spans="2:7" x14ac:dyDescent="0.35">
      <c r="B18" s="1" t="s">
        <v>93</v>
      </c>
    </row>
    <row r="19" spans="2:7" x14ac:dyDescent="0.35">
      <c r="B19" s="1" t="s">
        <v>18</v>
      </c>
    </row>
    <row r="20" spans="2:7" ht="33" customHeight="1" x14ac:dyDescent="0.35">
      <c r="D20" s="86"/>
    </row>
    <row r="21" spans="2:7" x14ac:dyDescent="0.35">
      <c r="F21" s="107" t="s">
        <v>21</v>
      </c>
      <c r="G21" s="107"/>
    </row>
    <row r="22" spans="2:7" x14ac:dyDescent="0.35">
      <c r="F22" s="108" t="s">
        <v>46</v>
      </c>
      <c r="G22" s="108"/>
    </row>
    <row r="23" spans="2:7" x14ac:dyDescent="0.35">
      <c r="F23" s="107" t="s">
        <v>20</v>
      </c>
      <c r="G23" s="107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สิงหาคม</vt:lpstr>
      <vt:lpstr>Sheet2</vt:lpstr>
      <vt:lpstr>สิงหาคม!Print_Area</vt:lpstr>
      <vt:lpstr>สิงหาคม!Print_Titles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2019-08-30T07:23:25Z</cp:lastPrinted>
  <dcterms:created xsi:type="dcterms:W3CDTF">2006-08-30T06:08:37Z</dcterms:created>
  <dcterms:modified xsi:type="dcterms:W3CDTF">2019-09-04T01:16:34Z</dcterms:modified>
</cp:coreProperties>
</file>