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A_SumExpense" sheetId="1" r:id="rId1"/>
  </sheets>
  <calcPr calcId="124519"/>
</workbook>
</file>

<file path=xl/calcChain.xml><?xml version="1.0" encoding="utf-8"?>
<calcChain xmlns="http://schemas.openxmlformats.org/spreadsheetml/2006/main">
  <c r="H18" i="1"/>
  <c r="H17"/>
  <c r="H16"/>
  <c r="H15"/>
  <c r="H14"/>
  <c r="H13"/>
  <c r="H12"/>
  <c r="H11"/>
  <c r="H10"/>
  <c r="H9"/>
  <c r="H8"/>
  <c r="H28"/>
  <c r="F28"/>
  <c r="E28"/>
  <c r="D28"/>
  <c r="R19"/>
  <c r="Q19"/>
  <c r="P19"/>
  <c r="O19"/>
  <c r="N19"/>
  <c r="M19"/>
  <c r="L19"/>
  <c r="K19"/>
  <c r="J19"/>
  <c r="I19"/>
  <c r="H19"/>
  <c r="H29" s="1"/>
  <c r="G19"/>
  <c r="F19"/>
  <c r="E19"/>
  <c r="D19"/>
</calcChain>
</file>

<file path=xl/sharedStrings.xml><?xml version="1.0" encoding="utf-8"?>
<sst xmlns="http://schemas.openxmlformats.org/spreadsheetml/2006/main" count="84" uniqueCount="41">
  <si>
    <t>องค์การบริหารส่วนตำบลฉลอง</t>
  </si>
  <si>
    <t>ประมาณการ</t>
  </si>
  <si>
    <t>รวมจ่ายจาก
เงินงบประมาณ</t>
  </si>
  <si>
    <t>รวมจ่ายจาก
เงินอุดหนุนระบุวัตถุประสงค์/เฉพาะกิจ</t>
  </si>
  <si>
    <t>รวมจ่ายจาก
เงินสะสม</t>
  </si>
  <si>
    <t>รวม</t>
  </si>
  <si>
    <t>แผนงานบริหารงานทั่วไป
00110</t>
  </si>
  <si>
    <t>แผนงานการรักษาความสงบภายใน
00120</t>
  </si>
  <si>
    <t>แผนงานการศึกษา
00210</t>
  </si>
  <si>
    <t>แผนงานสาธารณสุข
00220</t>
  </si>
  <si>
    <t>แผนงานสังคมสงเคราะห์
00230</t>
  </si>
  <si>
    <t>แผนงานเคหะและชุมชน
00240</t>
  </si>
  <si>
    <t>แผนงานสร้างความเข้มแข็งของชุมชน
00250</t>
  </si>
  <si>
    <t>แผนงานการศาสนาวัฒนธรรมและนันทนาการ
00260</t>
  </si>
  <si>
    <t>แผนงานการเกษตร
00320</t>
  </si>
  <si>
    <t>แผนงานงบกลาง
00410</t>
  </si>
  <si>
    <t>รายจ่าย</t>
  </si>
  <si>
    <t/>
  </si>
  <si>
    <t>รวมจ่าย</t>
  </si>
  <si>
    <t>รายรับ</t>
  </si>
  <si>
    <t>รวมรับ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</si>
  <si>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</si>
  <si>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</si>
  <si>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</si>
  <si>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</si>
  <si>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</si>
  <si>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</si>
  <si>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</si>
  <si>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</si>
  <si>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</si>
  <si>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รายจ่ายอื่น</t>
  </si>
  <si>
    <t>เงินอุดหนุน</t>
  </si>
  <si>
    <t>ภาษีอากร</t>
  </si>
  <si>
    <t>ค่าธรรมเนียม ค่าปรับ และใบอนุญาต</t>
  </si>
  <si>
    <t>รายได้จากทรัพย์สิน</t>
  </si>
  <si>
    <t>รายได้เบ็ดเตล็ด</t>
  </si>
  <si>
    <t>ภาษีจัดสรร</t>
  </si>
  <si>
    <t>เงินอุดหนุนทั่วไป</t>
  </si>
  <si>
    <t>เงินอุดหนุนระบุวัตถุประสงค์/เฉพาะกิจ</t>
  </si>
  <si>
    <t>งบแสดงผลการดำเนินงานจ่ายจากรายรับและเงินสะสม</t>
  </si>
  <si>
    <t>ตั้งแต่วันที่ 1 ตุลาคม 2559 ถึง 30 กันยายน 2560</t>
  </si>
</sst>
</file>

<file path=xl/styles.xml><?xml version="1.0" encoding="utf-8"?>
<styleSheet xmlns="http://schemas.openxmlformats.org/spreadsheetml/2006/main">
  <numFmts count="1">
    <numFmt numFmtId="187" formatCode="[$-1041E]#,##0.00;\(#,##0.00\);&quot;-&quot;"/>
  </numFmts>
  <fonts count="7">
    <font>
      <sz val="11"/>
      <color rgb="FF000000"/>
      <name val="Tahoma"/>
      <family val="2"/>
      <scheme val="minor"/>
    </font>
    <font>
      <sz val="11"/>
      <color rgb="FF000000"/>
      <name val="Tahoma"/>
      <family val="2"/>
      <scheme val="minor"/>
    </font>
    <font>
      <sz val="12"/>
      <name val="Angsana New"/>
      <family val="1"/>
    </font>
    <font>
      <sz val="12"/>
      <color rgb="FF000000"/>
      <name val="Angsana New"/>
      <family val="1"/>
    </font>
    <font>
      <b/>
      <sz val="12"/>
      <color rgb="FF000000"/>
      <name val="Angsana New"/>
      <family val="1"/>
    </font>
    <font>
      <b/>
      <u/>
      <sz val="12"/>
      <color rgb="FF000000"/>
      <name val="Angsana New"/>
      <family val="1"/>
    </font>
    <font>
      <b/>
      <sz val="12"/>
      <color rgb="FF0000FF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6795556505021"/>
        <bgColor rgb="FFD3D3D3"/>
      </patternFill>
    </fill>
  </fills>
  <borders count="27">
    <border>
      <left/>
      <right/>
      <top/>
      <bottom/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/>
      <bottom/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rgb="FFA9A9A9"/>
      </right>
      <top style="thin">
        <color theme="1" tint="0.499984740745262"/>
      </top>
      <bottom/>
      <diagonal/>
    </border>
    <border>
      <left/>
      <right style="thin">
        <color rgb="FFD3D3D3"/>
      </right>
      <top style="thin">
        <color theme="0" tint="-0.24994659260841701"/>
      </top>
      <bottom style="thin">
        <color rgb="FFA9A9A9"/>
      </bottom>
      <diagonal/>
    </border>
    <border>
      <left/>
      <right style="thin">
        <color rgb="FFA9A9A9"/>
      </right>
      <top style="thin">
        <color theme="0" tint="-0.34998626667073579"/>
      </top>
      <bottom style="thick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ck">
        <color theme="0" tint="-0.24994659260841701"/>
      </bottom>
      <diagonal/>
    </border>
    <border>
      <left/>
      <right style="thin">
        <color auto="1"/>
      </right>
      <top/>
      <bottom style="thin">
        <color rgb="FFA9A9A9"/>
      </bottom>
      <diagonal/>
    </border>
    <border>
      <left/>
      <right style="thin">
        <color auto="1"/>
      </right>
      <top style="thin">
        <color rgb="FFA9A9A9"/>
      </top>
      <bottom style="thick">
        <color rgb="FFA9A9A9"/>
      </bottom>
      <diagonal/>
    </border>
    <border>
      <left style="thin">
        <color theme="0" tint="-0.24994659260841701"/>
      </left>
      <right style="thin">
        <color theme="0" tint="-0.24994659260841701"/>
      </right>
      <top style="thick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rgb="FFA9A9A9"/>
      </top>
      <bottom/>
      <diagonal/>
    </border>
    <border>
      <left/>
      <right style="thin">
        <color auto="1"/>
      </right>
      <top style="thick">
        <color theme="0" tint="-0.24994659260841701"/>
      </top>
      <bottom style="thin">
        <color rgb="FFA9A9A9"/>
      </bottom>
      <diagonal/>
    </border>
    <border>
      <left style="thin">
        <color auto="1"/>
      </left>
      <right style="thin">
        <color theme="0" tint="-0.24994659260841701"/>
      </right>
      <top style="thick">
        <color theme="0" tint="-0.24994659260841701"/>
      </top>
      <bottom style="thin">
        <color rgb="FFA9A9A9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rgb="FFA9A9A9"/>
      </bottom>
      <diagonal/>
    </border>
    <border>
      <left style="thin">
        <color auto="1"/>
      </left>
      <right style="thin">
        <color theme="0" tint="-0.24994659260841701"/>
      </right>
      <top style="thin">
        <color rgb="FFA9A9A9"/>
      </top>
      <bottom style="thick">
        <color rgb="FFA9A9A9"/>
      </bottom>
      <diagonal/>
    </border>
    <border>
      <left/>
      <right style="thin">
        <color theme="0" tint="-0.24994659260841701"/>
      </right>
      <top style="thin">
        <color rgb="FFA9A9A9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 applyFont="1" applyFill="1" applyBorder="1"/>
    <xf numFmtId="0" fontId="2" fillId="0" borderId="0" xfId="0" applyFont="1" applyFill="1" applyBorder="1"/>
    <xf numFmtId="0" fontId="2" fillId="0" borderId="9" xfId="0" applyFont="1" applyFill="1" applyBorder="1"/>
    <xf numFmtId="0" fontId="2" fillId="0" borderId="3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3" fillId="0" borderId="5" xfId="1" applyNumberFormat="1" applyFont="1" applyFill="1" applyBorder="1" applyAlignment="1">
      <alignment horizontal="right" vertical="center" wrapText="1" readingOrder="1"/>
    </xf>
    <xf numFmtId="187" fontId="3" fillId="0" borderId="6" xfId="1" applyNumberFormat="1" applyFont="1" applyFill="1" applyBorder="1" applyAlignment="1">
      <alignment horizontal="right" vertical="center" wrapText="1" readingOrder="1"/>
    </xf>
    <xf numFmtId="187" fontId="6" fillId="0" borderId="7" xfId="1" applyNumberFormat="1" applyFont="1" applyFill="1" applyBorder="1" applyAlignment="1">
      <alignment horizontal="right" vertical="center" wrapText="1" readingOrder="1"/>
    </xf>
    <xf numFmtId="0" fontId="3" fillId="0" borderId="6" xfId="1" applyNumberFormat="1" applyFont="1" applyFill="1" applyBorder="1" applyAlignment="1">
      <alignment horizontal="right" vertical="center" wrapText="1" readingOrder="1"/>
    </xf>
    <xf numFmtId="0" fontId="6" fillId="0" borderId="7" xfId="1" applyNumberFormat="1" applyFont="1" applyFill="1" applyBorder="1" applyAlignment="1">
      <alignment horizontal="right" vertical="center" wrapText="1" readingOrder="1"/>
    </xf>
    <xf numFmtId="0" fontId="2" fillId="3" borderId="1" xfId="1" applyNumberFormat="1" applyFont="1" applyFill="1" applyBorder="1" applyAlignment="1">
      <alignment vertical="top" wrapText="1"/>
    </xf>
    <xf numFmtId="0" fontId="4" fillId="3" borderId="2" xfId="1" applyNumberFormat="1" applyFont="1" applyFill="1" applyBorder="1" applyAlignment="1">
      <alignment horizontal="center" vertical="center" wrapText="1" readingOrder="1"/>
    </xf>
    <xf numFmtId="0" fontId="2" fillId="3" borderId="12" xfId="1" applyNumberFormat="1" applyFont="1" applyFill="1" applyBorder="1" applyAlignment="1">
      <alignment vertical="top" wrapText="1"/>
    </xf>
    <xf numFmtId="0" fontId="2" fillId="0" borderId="14" xfId="0" applyFont="1" applyFill="1" applyBorder="1"/>
    <xf numFmtId="0" fontId="2" fillId="0" borderId="15" xfId="0" applyFont="1" applyFill="1" applyBorder="1"/>
    <xf numFmtId="0" fontId="2" fillId="0" borderId="16" xfId="0" applyFont="1" applyFill="1" applyBorder="1"/>
    <xf numFmtId="0" fontId="2" fillId="0" borderId="19" xfId="0" applyFont="1" applyFill="1" applyBorder="1"/>
    <xf numFmtId="0" fontId="2" fillId="2" borderId="20" xfId="0" applyFont="1" applyFill="1" applyBorder="1"/>
    <xf numFmtId="187" fontId="6" fillId="0" borderId="7" xfId="1" applyNumberFormat="1" applyFont="1" applyFill="1" applyBorder="1" applyAlignment="1">
      <alignment horizontal="right" vertical="center" wrapText="1" readingOrder="1"/>
    </xf>
    <xf numFmtId="0" fontId="6" fillId="0" borderId="8" xfId="1" applyNumberFormat="1" applyFont="1" applyFill="1" applyBorder="1" applyAlignment="1">
      <alignment horizontal="right" vertical="center" wrapText="1" readingOrder="1"/>
    </xf>
    <xf numFmtId="0" fontId="6" fillId="0" borderId="7" xfId="1" applyNumberFormat="1" applyFont="1" applyFill="1" applyBorder="1" applyAlignment="1">
      <alignment horizontal="right" vertical="center" wrapText="1" readingOrder="1"/>
    </xf>
    <xf numFmtId="187" fontId="6" fillId="0" borderId="8" xfId="1" applyNumberFormat="1" applyFont="1" applyFill="1" applyBorder="1" applyAlignment="1">
      <alignment horizontal="right" vertical="center" wrapText="1" readingOrder="1"/>
    </xf>
    <xf numFmtId="187" fontId="3" fillId="0" borderId="6" xfId="1" applyNumberFormat="1" applyFont="1" applyFill="1" applyBorder="1" applyAlignment="1">
      <alignment horizontal="right" vertical="center" wrapText="1" readingOrder="1"/>
    </xf>
    <xf numFmtId="187" fontId="3" fillId="0" borderId="5" xfId="1" applyNumberFormat="1" applyFont="1" applyFill="1" applyBorder="1" applyAlignment="1">
      <alignment horizontal="right" vertical="center" wrapText="1" readingOrder="1"/>
    </xf>
    <xf numFmtId="0" fontId="3" fillId="0" borderId="6" xfId="1" applyNumberFormat="1" applyFont="1" applyFill="1" applyBorder="1" applyAlignment="1">
      <alignment horizontal="right" vertical="center" wrapText="1" readingOrder="1"/>
    </xf>
    <xf numFmtId="0" fontId="3" fillId="0" borderId="5" xfId="1" applyNumberFormat="1" applyFont="1" applyFill="1" applyBorder="1" applyAlignment="1">
      <alignment horizontal="right" vertical="center" wrapText="1" readingOrder="1"/>
    </xf>
    <xf numFmtId="0" fontId="4" fillId="3" borderId="2" xfId="1" applyNumberFormat="1" applyFont="1" applyFill="1" applyBorder="1" applyAlignment="1">
      <alignment horizontal="center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 applyAlignment="1">
      <alignment horizontal="center"/>
    </xf>
    <xf numFmtId="0" fontId="3" fillId="0" borderId="4" xfId="1" applyNumberFormat="1" applyFont="1" applyFill="1" applyBorder="1" applyAlignment="1">
      <alignment horizontal="left" vertical="center" wrapText="1" readingOrder="1"/>
    </xf>
    <xf numFmtId="0" fontId="2" fillId="0" borderId="5" xfId="1" applyNumberFormat="1" applyFont="1" applyFill="1" applyBorder="1" applyAlignment="1">
      <alignment vertical="top" wrapText="1"/>
    </xf>
    <xf numFmtId="0" fontId="5" fillId="0" borderId="4" xfId="1" applyNumberFormat="1" applyFont="1" applyFill="1" applyBorder="1" applyAlignment="1">
      <alignment horizontal="left" vertical="center" wrapText="1" readingOrder="1"/>
    </xf>
    <xf numFmtId="0" fontId="2" fillId="0" borderId="4" xfId="1" applyNumberFormat="1" applyFont="1" applyFill="1" applyBorder="1" applyAlignment="1">
      <alignment vertical="top" wrapText="1"/>
    </xf>
    <xf numFmtId="0" fontId="6" fillId="0" borderId="13" xfId="1" applyNumberFormat="1" applyFont="1" applyFill="1" applyBorder="1" applyAlignment="1">
      <alignment horizontal="right" vertical="center" wrapText="1" readingOrder="1"/>
    </xf>
    <xf numFmtId="0" fontId="2" fillId="0" borderId="13" xfId="1" applyNumberFormat="1" applyFont="1" applyFill="1" applyBorder="1" applyAlignment="1">
      <alignment vertical="top" wrapText="1"/>
    </xf>
    <xf numFmtId="0" fontId="3" fillId="0" borderId="10" xfId="1" applyNumberFormat="1" applyFont="1" applyFill="1" applyBorder="1" applyAlignment="1">
      <alignment horizontal="left" vertical="center" wrapText="1" readingOrder="1"/>
    </xf>
    <xf numFmtId="0" fontId="2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2" fillId="0" borderId="3" xfId="1" applyNumberFormat="1" applyFont="1" applyFill="1" applyBorder="1" applyAlignment="1">
      <alignment vertical="top" wrapText="1"/>
    </xf>
    <xf numFmtId="0" fontId="3" fillId="0" borderId="17" xfId="1" applyNumberFormat="1" applyFont="1" applyFill="1" applyBorder="1" applyAlignment="1">
      <alignment horizontal="left" vertical="center" wrapText="1" readingOrder="1"/>
    </xf>
    <xf numFmtId="0" fontId="2" fillId="0" borderId="24" xfId="1" applyNumberFormat="1" applyFont="1" applyFill="1" applyBorder="1" applyAlignment="1">
      <alignment vertical="top" wrapText="1"/>
    </xf>
    <xf numFmtId="0" fontId="5" fillId="0" borderId="22" xfId="1" applyNumberFormat="1" applyFont="1" applyFill="1" applyBorder="1" applyAlignment="1">
      <alignment horizontal="left" vertical="center" wrapText="1" readingOrder="1"/>
    </xf>
    <xf numFmtId="0" fontId="2" fillId="0" borderId="23" xfId="1" applyNumberFormat="1" applyFont="1" applyFill="1" applyBorder="1" applyAlignment="1">
      <alignment vertical="top" wrapText="1"/>
    </xf>
    <xf numFmtId="0" fontId="2" fillId="0" borderId="21" xfId="1" applyNumberFormat="1" applyFont="1" applyFill="1" applyBorder="1" applyAlignment="1">
      <alignment vertical="top" wrapText="1"/>
    </xf>
    <xf numFmtId="0" fontId="2" fillId="0" borderId="26" xfId="1" applyNumberFormat="1" applyFont="1" applyFill="1" applyBorder="1" applyAlignment="1">
      <alignment vertical="top" wrapText="1"/>
    </xf>
    <xf numFmtId="0" fontId="6" fillId="0" borderId="18" xfId="1" applyNumberFormat="1" applyFont="1" applyFill="1" applyBorder="1" applyAlignment="1">
      <alignment horizontal="right" vertical="center" wrapText="1" readingOrder="1"/>
    </xf>
    <xf numFmtId="0" fontId="2" fillId="0" borderId="25" xfId="1" applyNumberFormat="1" applyFont="1" applyFill="1" applyBorder="1" applyAlignment="1">
      <alignment vertical="top" wrapText="1"/>
    </xf>
  </cellXfs>
  <cellStyles count="2">
    <cellStyle name="Normal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9A9A9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1"/>
  <sheetViews>
    <sheetView showGridLines="0" tabSelected="1" topLeftCell="A10" workbookViewId="0">
      <selection activeCell="G28" sqref="G28"/>
    </sheetView>
  </sheetViews>
  <sheetFormatPr defaultRowHeight="18"/>
  <cols>
    <col min="1" max="1" width="1.625" style="1" customWidth="1"/>
    <col min="2" max="2" width="23.75" style="1" customWidth="1"/>
    <col min="3" max="3" width="3.125" style="1" customWidth="1"/>
    <col min="4" max="4" width="10.25" style="1" customWidth="1"/>
    <col min="5" max="5" width="10" style="1" customWidth="1"/>
    <col min="6" max="6" width="7.75" style="1" customWidth="1"/>
    <col min="7" max="7" width="8.25" style="1" customWidth="1"/>
    <col min="8" max="8" width="9.25" style="1" customWidth="1"/>
    <col min="9" max="9" width="8.875" style="1" customWidth="1"/>
    <col min="10" max="10" width="10.5" style="1" customWidth="1"/>
    <col min="11" max="11" width="9.125" style="1" customWidth="1"/>
    <col min="12" max="12" width="7.625" style="1" customWidth="1"/>
    <col min="13" max="13" width="8" style="1" customWidth="1"/>
    <col min="14" max="14" width="8.75" style="1" customWidth="1"/>
    <col min="15" max="15" width="8.25" style="1" customWidth="1"/>
    <col min="16" max="16" width="9.5" style="1" customWidth="1"/>
    <col min="17" max="17" width="9.125" style="1" customWidth="1"/>
    <col min="18" max="18" width="9.375" style="1" customWidth="1"/>
    <col min="19" max="19" width="0" style="1" hidden="1" customWidth="1"/>
    <col min="20" max="16384" width="9" style="1"/>
  </cols>
  <sheetData>
    <row r="1" spans="1:18" ht="18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ht="16.899999999999999" customHeight="1">
      <c r="A2" s="28" t="s">
        <v>39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ht="16.899999999999999" customHeight="1">
      <c r="A3" s="28" t="s">
        <v>40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1:18" ht="6" customHeight="1"/>
    <row r="5" spans="1:18" ht="109.5" customHeight="1">
      <c r="A5" s="17"/>
      <c r="B5" s="12"/>
      <c r="C5" s="10"/>
      <c r="D5" s="26" t="s">
        <v>1</v>
      </c>
      <c r="E5" s="26" t="s">
        <v>2</v>
      </c>
      <c r="F5" s="26" t="s">
        <v>3</v>
      </c>
      <c r="G5" s="11" t="s">
        <v>4</v>
      </c>
      <c r="H5" s="11" t="s">
        <v>5</v>
      </c>
      <c r="I5" s="26" t="s">
        <v>6</v>
      </c>
      <c r="J5" s="26" t="s">
        <v>7</v>
      </c>
      <c r="K5" s="11" t="s">
        <v>8</v>
      </c>
      <c r="L5" s="11" t="s">
        <v>9</v>
      </c>
      <c r="M5" s="11" t="s">
        <v>10</v>
      </c>
      <c r="N5" s="11" t="s">
        <v>11</v>
      </c>
      <c r="O5" s="11" t="s">
        <v>12</v>
      </c>
      <c r="P5" s="11" t="s">
        <v>13</v>
      </c>
      <c r="Q5" s="11" t="s">
        <v>14</v>
      </c>
      <c r="R5" s="11" t="s">
        <v>15</v>
      </c>
    </row>
    <row r="6" spans="1:18" ht="0" hidden="1" customHeight="1">
      <c r="A6" s="2"/>
      <c r="R6" s="3"/>
    </row>
    <row r="7" spans="1:18">
      <c r="A7" s="13"/>
      <c r="B7" s="31" t="s">
        <v>16</v>
      </c>
      <c r="C7" s="32"/>
      <c r="D7" s="27" t="s">
        <v>17</v>
      </c>
      <c r="E7" s="27" t="s">
        <v>17</v>
      </c>
      <c r="F7" s="27" t="s">
        <v>17</v>
      </c>
      <c r="G7" s="4" t="s">
        <v>17</v>
      </c>
      <c r="H7" s="4" t="s">
        <v>17</v>
      </c>
      <c r="I7" s="27" t="s">
        <v>17</v>
      </c>
      <c r="J7" s="27" t="s">
        <v>17</v>
      </c>
      <c r="K7" s="4" t="s">
        <v>17</v>
      </c>
      <c r="L7" s="4" t="s">
        <v>17</v>
      </c>
      <c r="M7" s="4" t="s">
        <v>17</v>
      </c>
      <c r="N7" s="4" t="s">
        <v>17</v>
      </c>
      <c r="O7" s="4" t="s">
        <v>17</v>
      </c>
      <c r="P7" s="4" t="s">
        <v>17</v>
      </c>
      <c r="Q7" s="4" t="s">
        <v>17</v>
      </c>
      <c r="R7" s="5" t="s">
        <v>17</v>
      </c>
    </row>
    <row r="8" spans="1:18" ht="18" customHeight="1">
      <c r="A8" s="14"/>
      <c r="B8" s="29" t="s">
        <v>21</v>
      </c>
      <c r="C8" s="30"/>
      <c r="D8" s="22">
        <v>17745984</v>
      </c>
      <c r="E8" s="22">
        <v>13313106</v>
      </c>
      <c r="F8" s="22">
        <v>0</v>
      </c>
      <c r="G8" s="6">
        <v>0</v>
      </c>
      <c r="H8" s="6">
        <f>SUM(I8:R8)</f>
        <v>13313106</v>
      </c>
      <c r="I8" s="22">
        <v>0</v>
      </c>
      <c r="J8" s="22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13313106</v>
      </c>
    </row>
    <row r="9" spans="1:18" ht="18" customHeight="1">
      <c r="A9" s="14"/>
      <c r="B9" s="29" t="s">
        <v>22</v>
      </c>
      <c r="C9" s="30"/>
      <c r="D9" s="22">
        <v>2657520</v>
      </c>
      <c r="E9" s="22">
        <v>2571120</v>
      </c>
      <c r="F9" s="22">
        <v>0</v>
      </c>
      <c r="G9" s="6">
        <v>0</v>
      </c>
      <c r="H9" s="22">
        <f t="shared" ref="H9:H18" si="0">SUM(I9:R9)</f>
        <v>2571120</v>
      </c>
      <c r="I9" s="22">
        <v>2571120</v>
      </c>
      <c r="J9" s="22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</row>
    <row r="10" spans="1:18" ht="18" customHeight="1">
      <c r="A10" s="14"/>
      <c r="B10" s="29" t="s">
        <v>23</v>
      </c>
      <c r="C10" s="30"/>
      <c r="D10" s="22">
        <v>6122720</v>
      </c>
      <c r="E10" s="22">
        <v>5684634</v>
      </c>
      <c r="F10" s="22">
        <v>0</v>
      </c>
      <c r="G10" s="6">
        <v>0</v>
      </c>
      <c r="H10" s="22">
        <f t="shared" si="0"/>
        <v>5684634</v>
      </c>
      <c r="I10" s="22">
        <v>4572200</v>
      </c>
      <c r="J10" s="22">
        <v>0</v>
      </c>
      <c r="K10" s="6">
        <v>372150</v>
      </c>
      <c r="L10" s="6">
        <v>0</v>
      </c>
      <c r="M10" s="6">
        <v>0</v>
      </c>
      <c r="N10" s="6">
        <v>740284</v>
      </c>
      <c r="O10" s="6">
        <v>0</v>
      </c>
      <c r="P10" s="6">
        <v>0</v>
      </c>
      <c r="Q10" s="6">
        <v>0</v>
      </c>
      <c r="R10" s="6">
        <v>0</v>
      </c>
    </row>
    <row r="11" spans="1:18" ht="18" customHeight="1">
      <c r="A11" s="14"/>
      <c r="B11" s="29" t="s">
        <v>24</v>
      </c>
      <c r="C11" s="30"/>
      <c r="D11" s="22">
        <v>587000</v>
      </c>
      <c r="E11" s="22">
        <v>155210</v>
      </c>
      <c r="F11" s="22">
        <v>0</v>
      </c>
      <c r="G11" s="6">
        <v>0</v>
      </c>
      <c r="H11" s="22">
        <f t="shared" si="0"/>
        <v>155210</v>
      </c>
      <c r="I11" s="22">
        <v>62310</v>
      </c>
      <c r="J11" s="22">
        <v>0</v>
      </c>
      <c r="K11" s="6">
        <v>0</v>
      </c>
      <c r="L11" s="6">
        <v>0</v>
      </c>
      <c r="M11" s="6">
        <v>0</v>
      </c>
      <c r="N11" s="6">
        <v>92900</v>
      </c>
      <c r="O11" s="6">
        <v>0</v>
      </c>
      <c r="P11" s="6">
        <v>0</v>
      </c>
      <c r="Q11" s="6">
        <v>0</v>
      </c>
      <c r="R11" s="6">
        <v>0</v>
      </c>
    </row>
    <row r="12" spans="1:18" ht="18" customHeight="1">
      <c r="A12" s="14"/>
      <c r="B12" s="29" t="s">
        <v>25</v>
      </c>
      <c r="C12" s="30"/>
      <c r="D12" s="22">
        <v>3727972</v>
      </c>
      <c r="E12" s="22">
        <v>2424943.6</v>
      </c>
      <c r="F12" s="22">
        <v>109320</v>
      </c>
      <c r="G12" s="6">
        <v>1350892.07</v>
      </c>
      <c r="H12" s="22">
        <f t="shared" si="0"/>
        <v>3885155.67</v>
      </c>
      <c r="I12" s="22">
        <v>691229</v>
      </c>
      <c r="J12" s="22">
        <v>657300</v>
      </c>
      <c r="K12" s="6">
        <v>185640</v>
      </c>
      <c r="L12" s="6">
        <v>0</v>
      </c>
      <c r="M12" s="6">
        <v>40000</v>
      </c>
      <c r="N12" s="6">
        <v>1163225.67</v>
      </c>
      <c r="O12" s="6">
        <v>154452</v>
      </c>
      <c r="P12" s="6">
        <v>993309</v>
      </c>
      <c r="Q12" s="6">
        <v>0</v>
      </c>
      <c r="R12" s="6">
        <v>0</v>
      </c>
    </row>
    <row r="13" spans="1:18" ht="18" customHeight="1">
      <c r="A13" s="14"/>
      <c r="B13" s="29" t="s">
        <v>26</v>
      </c>
      <c r="C13" s="30"/>
      <c r="D13" s="22">
        <v>3331504</v>
      </c>
      <c r="E13" s="22">
        <v>2530374.0299999998</v>
      </c>
      <c r="F13" s="22">
        <v>0</v>
      </c>
      <c r="G13" s="6">
        <v>0</v>
      </c>
      <c r="H13" s="22">
        <f t="shared" si="0"/>
        <v>2530374.0300000003</v>
      </c>
      <c r="I13" s="22">
        <v>404308.43</v>
      </c>
      <c r="J13" s="22">
        <v>0</v>
      </c>
      <c r="K13" s="6">
        <v>766717.6</v>
      </c>
      <c r="L13" s="6">
        <v>0</v>
      </c>
      <c r="M13" s="6">
        <v>0</v>
      </c>
      <c r="N13" s="6">
        <v>1338098</v>
      </c>
      <c r="O13" s="6">
        <v>0</v>
      </c>
      <c r="P13" s="6">
        <v>0</v>
      </c>
      <c r="Q13" s="6">
        <v>21250</v>
      </c>
      <c r="R13" s="6">
        <v>0</v>
      </c>
    </row>
    <row r="14" spans="1:18" ht="18" customHeight="1">
      <c r="A14" s="14"/>
      <c r="B14" s="29" t="s">
        <v>27</v>
      </c>
      <c r="C14" s="30"/>
      <c r="D14" s="22">
        <v>383400</v>
      </c>
      <c r="E14" s="22">
        <v>292554.44</v>
      </c>
      <c r="F14" s="22">
        <v>0</v>
      </c>
      <c r="G14" s="6">
        <v>0</v>
      </c>
      <c r="H14" s="22">
        <f t="shared" si="0"/>
        <v>292554.44</v>
      </c>
      <c r="I14" s="22">
        <v>292554.44</v>
      </c>
      <c r="J14" s="22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</row>
    <row r="15" spans="1:18" ht="18" customHeight="1">
      <c r="A15" s="14"/>
      <c r="B15" s="29" t="s">
        <v>28</v>
      </c>
      <c r="C15" s="30"/>
      <c r="D15" s="22">
        <v>1349900</v>
      </c>
      <c r="E15" s="22">
        <v>1259948.8999999999</v>
      </c>
      <c r="F15" s="22">
        <v>0</v>
      </c>
      <c r="G15" s="6">
        <v>0</v>
      </c>
      <c r="H15" s="22">
        <f t="shared" si="0"/>
        <v>1259948.8999999999</v>
      </c>
      <c r="I15" s="22">
        <v>979800</v>
      </c>
      <c r="J15" s="22">
        <v>0</v>
      </c>
      <c r="K15" s="6">
        <v>0</v>
      </c>
      <c r="L15" s="6">
        <v>0</v>
      </c>
      <c r="M15" s="6">
        <v>0</v>
      </c>
      <c r="N15" s="6">
        <v>280148.90000000002</v>
      </c>
      <c r="O15" s="6">
        <v>0</v>
      </c>
      <c r="P15" s="6">
        <v>0</v>
      </c>
      <c r="Q15" s="6">
        <v>0</v>
      </c>
      <c r="R15" s="6">
        <v>0</v>
      </c>
    </row>
    <row r="16" spans="1:18" ht="19.5" customHeight="1">
      <c r="A16" s="14"/>
      <c r="B16" s="29" t="s">
        <v>29</v>
      </c>
      <c r="C16" s="30"/>
      <c r="D16" s="22">
        <v>2626000</v>
      </c>
      <c r="E16" s="22">
        <v>2099000</v>
      </c>
      <c r="F16" s="22">
        <v>3206500</v>
      </c>
      <c r="G16" s="6">
        <v>9411600</v>
      </c>
      <c r="H16" s="22">
        <f t="shared" si="0"/>
        <v>14717100</v>
      </c>
      <c r="I16" s="22">
        <v>0</v>
      </c>
      <c r="J16" s="22">
        <v>0</v>
      </c>
      <c r="K16" s="6">
        <v>0</v>
      </c>
      <c r="L16" s="6">
        <v>0</v>
      </c>
      <c r="M16" s="6">
        <v>0</v>
      </c>
      <c r="N16" s="6">
        <v>14717100</v>
      </c>
      <c r="O16" s="6">
        <v>0</v>
      </c>
      <c r="P16" s="6">
        <v>0</v>
      </c>
      <c r="Q16" s="6">
        <v>0</v>
      </c>
      <c r="R16" s="6">
        <v>0</v>
      </c>
    </row>
    <row r="17" spans="1:18" ht="18" customHeight="1">
      <c r="A17" s="14"/>
      <c r="B17" s="37" t="s">
        <v>30</v>
      </c>
      <c r="C17" s="38"/>
      <c r="D17" s="22">
        <v>25000</v>
      </c>
      <c r="E17" s="22">
        <v>0</v>
      </c>
      <c r="F17" s="22">
        <v>0</v>
      </c>
      <c r="G17" s="6">
        <v>0</v>
      </c>
      <c r="H17" s="22">
        <f t="shared" si="0"/>
        <v>0</v>
      </c>
      <c r="I17" s="22">
        <v>0</v>
      </c>
      <c r="J17" s="22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</row>
    <row r="18" spans="1:18" ht="18" customHeight="1">
      <c r="A18" s="14"/>
      <c r="B18" s="35" t="s">
        <v>31</v>
      </c>
      <c r="C18" s="36"/>
      <c r="D18" s="22">
        <v>1843000</v>
      </c>
      <c r="E18" s="22">
        <v>1805000</v>
      </c>
      <c r="F18" s="22">
        <v>0</v>
      </c>
      <c r="G18" s="6">
        <v>0</v>
      </c>
      <c r="H18" s="22">
        <f t="shared" si="0"/>
        <v>1805000</v>
      </c>
      <c r="I18" s="22">
        <v>35000</v>
      </c>
      <c r="J18" s="22">
        <v>0</v>
      </c>
      <c r="K18" s="6">
        <v>1617000</v>
      </c>
      <c r="L18" s="6">
        <v>0</v>
      </c>
      <c r="M18" s="6">
        <v>0</v>
      </c>
      <c r="N18" s="6">
        <v>0</v>
      </c>
      <c r="O18" s="6">
        <v>0</v>
      </c>
      <c r="P18" s="6">
        <v>153000</v>
      </c>
      <c r="Q18" s="6">
        <v>0</v>
      </c>
      <c r="R18" s="6">
        <v>0</v>
      </c>
    </row>
    <row r="19" spans="1:18" ht="19.5" customHeight="1" thickBot="1">
      <c r="A19" s="15"/>
      <c r="B19" s="33" t="s">
        <v>18</v>
      </c>
      <c r="C19" s="34"/>
      <c r="D19" s="18">
        <f t="shared" ref="D19:R19" si="1">SUM(D8:D18)</f>
        <v>40400000</v>
      </c>
      <c r="E19" s="18">
        <f t="shared" si="1"/>
        <v>32135890.970000003</v>
      </c>
      <c r="F19" s="18">
        <f t="shared" si="1"/>
        <v>3315820</v>
      </c>
      <c r="G19" s="7">
        <f t="shared" si="1"/>
        <v>10762492.07</v>
      </c>
      <c r="H19" s="7">
        <f t="shared" si="1"/>
        <v>46214203.040000007</v>
      </c>
      <c r="I19" s="18">
        <f t="shared" si="1"/>
        <v>9608521.8699999992</v>
      </c>
      <c r="J19" s="18">
        <f t="shared" si="1"/>
        <v>657300</v>
      </c>
      <c r="K19" s="7">
        <f t="shared" si="1"/>
        <v>2941507.6</v>
      </c>
      <c r="L19" s="7">
        <f t="shared" si="1"/>
        <v>0</v>
      </c>
      <c r="M19" s="7">
        <f t="shared" si="1"/>
        <v>40000</v>
      </c>
      <c r="N19" s="7">
        <f t="shared" si="1"/>
        <v>18331756.57</v>
      </c>
      <c r="O19" s="7">
        <f t="shared" si="1"/>
        <v>154452</v>
      </c>
      <c r="P19" s="7">
        <f t="shared" si="1"/>
        <v>1146309</v>
      </c>
      <c r="Q19" s="7">
        <f t="shared" si="1"/>
        <v>21250</v>
      </c>
      <c r="R19" s="7">
        <f t="shared" si="1"/>
        <v>13313106</v>
      </c>
    </row>
    <row r="20" spans="1:18" ht="18.75" thickTop="1">
      <c r="A20" s="16"/>
      <c r="B20" s="41" t="s">
        <v>19</v>
      </c>
      <c r="C20" s="42"/>
      <c r="D20" s="25" t="s">
        <v>17</v>
      </c>
      <c r="E20" s="24" t="s">
        <v>17</v>
      </c>
      <c r="F20" s="24" t="s">
        <v>17</v>
      </c>
      <c r="G20" s="8" t="s">
        <v>17</v>
      </c>
      <c r="H20" s="8" t="s">
        <v>17</v>
      </c>
      <c r="I20" s="24" t="s">
        <v>17</v>
      </c>
      <c r="J20" s="24" t="s">
        <v>17</v>
      </c>
      <c r="K20" s="8" t="s">
        <v>17</v>
      </c>
      <c r="L20" s="8" t="s">
        <v>17</v>
      </c>
      <c r="M20" s="8" t="s">
        <v>17</v>
      </c>
      <c r="N20" s="8" t="s">
        <v>17</v>
      </c>
      <c r="O20" s="8" t="s">
        <v>17</v>
      </c>
      <c r="P20" s="8" t="s">
        <v>17</v>
      </c>
      <c r="Q20" s="8" t="s">
        <v>17</v>
      </c>
      <c r="R20" s="8" t="s">
        <v>17</v>
      </c>
    </row>
    <row r="21" spans="1:18" ht="18" customHeight="1">
      <c r="A21" s="14"/>
      <c r="B21" s="39" t="s">
        <v>32</v>
      </c>
      <c r="C21" s="40"/>
      <c r="D21" s="23">
        <v>129500</v>
      </c>
      <c r="E21" s="22">
        <v>140302.31</v>
      </c>
      <c r="F21" s="22">
        <v>0</v>
      </c>
      <c r="G21" s="6">
        <v>0</v>
      </c>
      <c r="H21" s="6">
        <v>140302.31</v>
      </c>
      <c r="I21" s="22">
        <v>0</v>
      </c>
      <c r="J21" s="22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</row>
    <row r="22" spans="1:18" ht="18" customHeight="1">
      <c r="A22" s="14"/>
      <c r="B22" s="39" t="s">
        <v>33</v>
      </c>
      <c r="C22" s="40"/>
      <c r="D22" s="23">
        <v>46500</v>
      </c>
      <c r="E22" s="22">
        <v>69296.2</v>
      </c>
      <c r="F22" s="22">
        <v>0</v>
      </c>
      <c r="G22" s="6">
        <v>0</v>
      </c>
      <c r="H22" s="6">
        <v>69296.2</v>
      </c>
      <c r="I22" s="22">
        <v>0</v>
      </c>
      <c r="J22" s="22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</row>
    <row r="23" spans="1:18" ht="18" customHeight="1">
      <c r="A23" s="14"/>
      <c r="B23" s="39" t="s">
        <v>34</v>
      </c>
      <c r="C23" s="40"/>
      <c r="D23" s="23">
        <v>170000</v>
      </c>
      <c r="E23" s="22">
        <v>148892.32999999999</v>
      </c>
      <c r="F23" s="22">
        <v>0</v>
      </c>
      <c r="G23" s="6">
        <v>0</v>
      </c>
      <c r="H23" s="6">
        <v>148892.32999999999</v>
      </c>
      <c r="I23" s="22">
        <v>0</v>
      </c>
      <c r="J23" s="22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</row>
    <row r="24" spans="1:18" ht="18" customHeight="1">
      <c r="A24" s="14"/>
      <c r="B24" s="39" t="s">
        <v>35</v>
      </c>
      <c r="C24" s="40"/>
      <c r="D24" s="23">
        <v>81500</v>
      </c>
      <c r="E24" s="22">
        <v>42300</v>
      </c>
      <c r="F24" s="22">
        <v>0</v>
      </c>
      <c r="G24" s="6">
        <v>0</v>
      </c>
      <c r="H24" s="6">
        <v>42300</v>
      </c>
      <c r="I24" s="22">
        <v>0</v>
      </c>
      <c r="J24" s="22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</row>
    <row r="25" spans="1:18" ht="18" customHeight="1">
      <c r="A25" s="14"/>
      <c r="B25" s="39" t="s">
        <v>36</v>
      </c>
      <c r="C25" s="40"/>
      <c r="D25" s="23">
        <v>15572500</v>
      </c>
      <c r="E25" s="22">
        <v>19969190.82</v>
      </c>
      <c r="F25" s="22">
        <v>0</v>
      </c>
      <c r="G25" s="6">
        <v>0</v>
      </c>
      <c r="H25" s="6">
        <v>19969190.82</v>
      </c>
      <c r="I25" s="22">
        <v>0</v>
      </c>
      <c r="J25" s="22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</row>
    <row r="26" spans="1:18" ht="18" customHeight="1">
      <c r="A26" s="14"/>
      <c r="B26" s="39" t="s">
        <v>37</v>
      </c>
      <c r="C26" s="40"/>
      <c r="D26" s="23">
        <v>24400000</v>
      </c>
      <c r="E26" s="22">
        <v>19850584</v>
      </c>
      <c r="F26" s="22">
        <v>0</v>
      </c>
      <c r="G26" s="6">
        <v>0</v>
      </c>
      <c r="H26" s="6">
        <v>19850584</v>
      </c>
      <c r="I26" s="22">
        <v>0</v>
      </c>
      <c r="J26" s="22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</row>
    <row r="27" spans="1:18">
      <c r="A27" s="14"/>
      <c r="B27" s="39" t="s">
        <v>38</v>
      </c>
      <c r="C27" s="40"/>
      <c r="D27" s="23">
        <v>0</v>
      </c>
      <c r="E27" s="22">
        <v>0</v>
      </c>
      <c r="F27" s="22">
        <v>3315820</v>
      </c>
      <c r="G27" s="6">
        <v>0</v>
      </c>
      <c r="H27" s="6">
        <v>3315820</v>
      </c>
      <c r="I27" s="22">
        <v>0</v>
      </c>
      <c r="J27" s="22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</row>
    <row r="28" spans="1:18" ht="18.75" customHeight="1" thickBot="1">
      <c r="A28" s="15"/>
      <c r="B28" s="45" t="s">
        <v>20</v>
      </c>
      <c r="C28" s="46"/>
      <c r="D28" s="21">
        <f>SUM(D21:D27)</f>
        <v>40400000</v>
      </c>
      <c r="E28" s="18">
        <f>SUM(E21:E27)</f>
        <v>40220565.659999996</v>
      </c>
      <c r="F28" s="18">
        <f>SUM(F21:F27)</f>
        <v>3315820</v>
      </c>
      <c r="G28" s="7">
        <v>0</v>
      </c>
      <c r="H28" s="7">
        <f>SUM(H21:H27)</f>
        <v>43536385.659999996</v>
      </c>
      <c r="I28" s="18">
        <v>0</v>
      </c>
      <c r="J28" s="18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</row>
    <row r="29" spans="1:18" ht="18.75" customHeight="1" thickTop="1" thickBot="1">
      <c r="B29" s="43"/>
      <c r="C29" s="44"/>
      <c r="D29" s="19" t="s">
        <v>17</v>
      </c>
      <c r="E29" s="20" t="s">
        <v>17</v>
      </c>
      <c r="F29" s="20" t="s">
        <v>17</v>
      </c>
      <c r="G29" s="9" t="s">
        <v>17</v>
      </c>
      <c r="H29" s="7">
        <f>SUM(H28-H19)</f>
        <v>-2677817.3800000101</v>
      </c>
      <c r="I29" s="20" t="s">
        <v>17</v>
      </c>
      <c r="J29" s="20" t="s">
        <v>17</v>
      </c>
      <c r="K29" s="9" t="s">
        <v>17</v>
      </c>
      <c r="L29" s="9" t="s">
        <v>17</v>
      </c>
      <c r="M29" s="9" t="s">
        <v>17</v>
      </c>
      <c r="N29" s="9" t="s">
        <v>17</v>
      </c>
      <c r="O29" s="9" t="s">
        <v>17</v>
      </c>
      <c r="P29" s="9" t="s">
        <v>17</v>
      </c>
      <c r="Q29" s="9" t="s">
        <v>17</v>
      </c>
      <c r="R29" s="9" t="s">
        <v>17</v>
      </c>
    </row>
    <row r="30" spans="1:18" ht="0" hidden="1" customHeight="1"/>
    <row r="31" spans="1:18" ht="18.75" thickTop="1"/>
  </sheetData>
  <mergeCells count="26">
    <mergeCell ref="B29:C29"/>
    <mergeCell ref="B28:C28"/>
    <mergeCell ref="B27:C27"/>
    <mergeCell ref="B26:C26"/>
    <mergeCell ref="B25:C25"/>
    <mergeCell ref="B24:C24"/>
    <mergeCell ref="B23:C23"/>
    <mergeCell ref="B22:C22"/>
    <mergeCell ref="B21:C21"/>
    <mergeCell ref="B20:C20"/>
    <mergeCell ref="B19:C19"/>
    <mergeCell ref="B18:C18"/>
    <mergeCell ref="B17:C17"/>
    <mergeCell ref="B16:C16"/>
    <mergeCell ref="B15:C15"/>
    <mergeCell ref="B14:C14"/>
    <mergeCell ref="B13:C13"/>
    <mergeCell ref="B12:C12"/>
    <mergeCell ref="B11:C11"/>
    <mergeCell ref="B10:C10"/>
    <mergeCell ref="A1:R1"/>
    <mergeCell ref="A2:R2"/>
    <mergeCell ref="A3:R3"/>
    <mergeCell ref="B9:C9"/>
    <mergeCell ref="B7:C7"/>
    <mergeCell ref="B8:C8"/>
  </mergeCells>
  <pageMargins left="0.15748031496062992" right="0.15748031496062992" top="0.15748031496062992" bottom="0.15748031496062992" header="0.19685039370078741" footer="0.19685039370078741"/>
  <pageSetup paperSize="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A_SumExpense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SCC</cp:lastModifiedBy>
  <cp:lastPrinted>2017-10-16T07:47:00Z</cp:lastPrinted>
  <dcterms:modified xsi:type="dcterms:W3CDTF">2017-10-16T07:47:02Z</dcterms:modified>
</cp:coreProperties>
</file>