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A_BudgetSum" sheetId="1" r:id="rId1"/>
  </sheets>
  <definedNames>
    <definedName name="_xlnm.Print_Titles" localSheetId="0">A_BudgetSum!$2:$2</definedName>
  </definedNames>
  <calcPr calcId="124519"/>
</workbook>
</file>

<file path=xl/calcChain.xml><?xml version="1.0" encoding="utf-8"?>
<calcChain xmlns="http://schemas.openxmlformats.org/spreadsheetml/2006/main">
  <c r="E17" i="1"/>
  <c r="E16"/>
  <c r="E15"/>
  <c r="E14"/>
  <c r="E13"/>
  <c r="E12"/>
  <c r="E11"/>
  <c r="E10"/>
  <c r="E9"/>
  <c r="E8"/>
  <c r="E7"/>
  <c r="E6"/>
  <c r="C16" l="1"/>
  <c r="C15"/>
  <c r="E27"/>
  <c r="C13"/>
  <c r="C12"/>
  <c r="C11"/>
  <c r="C9"/>
  <c r="C8"/>
  <c r="C7"/>
  <c r="C6"/>
  <c r="C17" s="1"/>
  <c r="P16"/>
  <c r="P15"/>
  <c r="P14"/>
  <c r="P13"/>
  <c r="P12"/>
  <c r="P11"/>
  <c r="P10"/>
  <c r="P9"/>
  <c r="P8"/>
  <c r="P7"/>
  <c r="P6"/>
  <c r="E26"/>
  <c r="D26"/>
  <c r="C26"/>
  <c r="B26"/>
  <c r="O17"/>
  <c r="N17"/>
  <c r="M17"/>
  <c r="L17"/>
  <c r="K17"/>
  <c r="J17"/>
  <c r="I17"/>
  <c r="H17"/>
  <c r="G17"/>
  <c r="F17"/>
  <c r="D17"/>
  <c r="B17"/>
</calcChain>
</file>

<file path=xl/sharedStrings.xml><?xml version="1.0" encoding="utf-8"?>
<sst xmlns="http://schemas.openxmlformats.org/spreadsheetml/2006/main" count="80" uniqueCount="40">
  <si>
    <t>องค์การบริหารส่วนตำบลฉลอง</t>
  </si>
  <si>
    <t>ประมาณการ</t>
  </si>
  <si>
    <t>รวมจ่ายจาก
เงินงบประมาณ</t>
  </si>
  <si>
    <t>รวมจ่ายจาก
เงินอุดหนุนระบุวัตถุประสงค์/เฉพาะกิจ</t>
  </si>
  <si>
    <t>รวม</t>
  </si>
  <si>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</si>
  <si>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</si>
  <si>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</si>
  <si>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</si>
  <si>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</si>
  <si>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</si>
  <si>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</si>
  <si>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</si>
  <si>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แผนงานการเกษตร</t>
  </si>
  <si>
    <t>แผนงานงบกลาง</t>
  </si>
  <si>
    <t>รายจ่าย</t>
  </si>
  <si>
    <t/>
  </si>
  <si>
    <t>รวมจ่าย</t>
  </si>
  <si>
    <t>รายรับ</t>
  </si>
  <si>
    <t>รวมรับ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</si>
  <si>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</si>
  <si>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</si>
  <si>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</si>
  <si>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</si>
  <si>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</si>
  <si>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</si>
  <si>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</si>
  <si>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</si>
  <si>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</si>
  <si>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</si>
  <si>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</si>
  <si>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ภาษีอากร</t>
  </si>
  <si>
    <t>ค่าธรรมเนียม ค่าปรับ และใบอนุญาต</t>
  </si>
  <si>
    <t>รายได้จากทรัพย์สิน</t>
  </si>
  <si>
    <t>รายได้เบ็ดเตล็ด</t>
  </si>
  <si>
    <t>ภาษีจัดสรร</t>
  </si>
  <si>
    <t>เงินอุดหนุนทั่วไป</t>
  </si>
  <si>
    <t>เงินอุดหนุนระบุวัตถุประสงค์/เฉพาะกิจ</t>
  </si>
  <si>
    <t>งบแสดงผลการดำเนินงานจ่ายจากรายรับ</t>
  </si>
  <si>
    <t>ตั้งแต่ 1 ตุลาคม 2559 ถึง 30 กันยายน 2560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</si>
</sst>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8">
    <font>
      <sz val="11"/>
      <color rgb="FF000000"/>
      <name val="Tahoma"/>
      <family val="2"/>
      <scheme val="minor"/>
    </font>
    <font>
      <sz val="11"/>
      <color rgb="FF000000"/>
      <name val="Tahoma"/>
      <family val="2"/>
      <scheme val="minor"/>
    </font>
    <font>
      <b/>
      <sz val="12"/>
      <color rgb="FF000000"/>
      <name val="Angsana New"/>
      <family val="1"/>
    </font>
    <font>
      <sz val="12"/>
      <color rgb="FF000000"/>
      <name val="Angsana New"/>
      <family val="1"/>
    </font>
    <font>
      <sz val="12"/>
      <name val="Angsana New"/>
      <family val="1"/>
    </font>
    <font>
      <b/>
      <u/>
      <sz val="12"/>
      <color rgb="FF000000"/>
      <name val="Angsana New"/>
      <family val="1"/>
    </font>
    <font>
      <b/>
      <sz val="12"/>
      <color rgb="FF0000FF"/>
      <name val="Angsana New"/>
      <family val="1"/>
    </font>
    <font>
      <sz val="14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 style="thick">
        <color rgb="FFA9A9A9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6">
    <xf numFmtId="0" fontId="0" fillId="0" borderId="0" xfId="0" applyFont="1" applyFill="1" applyBorder="1"/>
    <xf numFmtId="0" fontId="4" fillId="0" borderId="0" xfId="0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3" fillId="0" borderId="3" xfId="1" applyNumberFormat="1" applyFont="1" applyFill="1" applyBorder="1" applyAlignment="1">
      <alignment horizontal="right" vertical="center" wrapText="1" readingOrder="1"/>
    </xf>
    <xf numFmtId="187" fontId="3" fillId="0" borderId="4" xfId="1" applyNumberFormat="1" applyFont="1" applyFill="1" applyBorder="1" applyAlignment="1">
      <alignment horizontal="right" vertical="center" wrapText="1" readingOrder="1"/>
    </xf>
    <xf numFmtId="0" fontId="6" fillId="0" borderId="5" xfId="1" applyNumberFormat="1" applyFont="1" applyFill="1" applyBorder="1" applyAlignment="1">
      <alignment horizontal="right" vertical="center" wrapText="1" readingOrder="1"/>
    </xf>
    <xf numFmtId="187" fontId="6" fillId="0" borderId="5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center"/>
    </xf>
    <xf numFmtId="187" fontId="4" fillId="0" borderId="0" xfId="0" applyNumberFormat="1" applyFont="1" applyFill="1" applyBorder="1"/>
    <xf numFmtId="0" fontId="4" fillId="2" borderId="1" xfId="1" applyNumberFormat="1" applyFont="1" applyFill="1" applyBorder="1" applyAlignment="1">
      <alignment vertical="top" wrapText="1"/>
    </xf>
    <xf numFmtId="0" fontId="5" fillId="0" borderId="6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left" vertical="center" wrapText="1" readingOrder="1"/>
    </xf>
    <xf numFmtId="0" fontId="5" fillId="0" borderId="4" xfId="1" applyNumberFormat="1" applyFont="1" applyFill="1" applyBorder="1" applyAlignment="1">
      <alignment horizontal="left" vertical="center" wrapText="1" readingOrder="1"/>
    </xf>
    <xf numFmtId="0" fontId="4" fillId="0" borderId="7" xfId="1" applyNumberFormat="1" applyFont="1" applyFill="1" applyBorder="1" applyAlignment="1">
      <alignment vertical="top" wrapText="1"/>
    </xf>
  </cellXfs>
  <cellStyles count="3">
    <cellStyle name="Normal" xfId="1"/>
    <cellStyle name="ปกติ" xfId="0" builtinId="0"/>
    <cellStyle name="ปกติ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showGridLines="0" tabSelected="1" workbookViewId="0">
      <pane ySplit="2" topLeftCell="A3" activePane="bottomLeft" state="frozen"/>
      <selection activeCell="D13" sqref="D13"/>
      <selection pane="bottomLeft" activeCell="F12" sqref="F12"/>
    </sheetView>
  </sheetViews>
  <sheetFormatPr defaultRowHeight="18"/>
  <cols>
    <col min="1" max="1" width="23.5" style="1" customWidth="1"/>
    <col min="2" max="2" width="10.5" style="1" customWidth="1"/>
    <col min="3" max="5" width="9.5" style="1" customWidth="1"/>
    <col min="6" max="6" width="10.625" style="1" customWidth="1"/>
    <col min="7" max="7" width="8.75" style="1" customWidth="1"/>
    <col min="8" max="8" width="9.5" style="1" customWidth="1"/>
    <col min="9" max="9" width="8.75" style="1" customWidth="1"/>
    <col min="10" max="10" width="10.375" style="1" customWidth="1"/>
    <col min="11" max="11" width="10.75" style="1" customWidth="1"/>
    <col min="12" max="12" width="11.25" style="1" customWidth="1"/>
    <col min="13" max="13" width="10.25" style="1" customWidth="1"/>
    <col min="14" max="14" width="9.5" style="1" customWidth="1"/>
    <col min="15" max="15" width="10.75" style="1" customWidth="1"/>
    <col min="16" max="16384" width="9" style="1"/>
  </cols>
  <sheetData>
    <row r="1" spans="1:16" ht="15.4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6" ht="15.4" customHeight="1">
      <c r="A2" s="9" t="s">
        <v>38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6" ht="15.4" customHeight="1">
      <c r="A3" s="9" t="s">
        <v>39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6" ht="96" customHeight="1">
      <c r="A4" s="1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</row>
    <row r="5" spans="1:16" ht="18" customHeight="1">
      <c r="A5" s="12" t="s">
        <v>15</v>
      </c>
      <c r="B5" s="3" t="s">
        <v>16</v>
      </c>
      <c r="C5" s="3" t="s">
        <v>16</v>
      </c>
      <c r="D5" s="3" t="s">
        <v>16</v>
      </c>
      <c r="E5" s="3" t="s">
        <v>16</v>
      </c>
      <c r="F5" s="3" t="s">
        <v>16</v>
      </c>
      <c r="G5" s="3" t="s">
        <v>16</v>
      </c>
      <c r="H5" s="3" t="s">
        <v>16</v>
      </c>
      <c r="I5" s="3" t="s">
        <v>16</v>
      </c>
      <c r="J5" s="3" t="s">
        <v>16</v>
      </c>
      <c r="K5" s="3" t="s">
        <v>16</v>
      </c>
      <c r="L5" s="3" t="s">
        <v>16</v>
      </c>
      <c r="M5" s="3" t="s">
        <v>16</v>
      </c>
      <c r="N5" s="3" t="s">
        <v>16</v>
      </c>
      <c r="O5" s="4" t="s">
        <v>16</v>
      </c>
    </row>
    <row r="6" spans="1:16">
      <c r="A6" s="13" t="s">
        <v>20</v>
      </c>
      <c r="B6" s="5">
        <v>17745984</v>
      </c>
      <c r="C6" s="5">
        <f>SUM(F6:O6)</f>
        <v>13313106</v>
      </c>
      <c r="D6" s="5">
        <v>0</v>
      </c>
      <c r="E6" s="5">
        <f>SUM(F6:O6)</f>
        <v>13313106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13313106</v>
      </c>
      <c r="P6" s="10">
        <f>SUM(F6:O6)</f>
        <v>13313106</v>
      </c>
    </row>
    <row r="7" spans="1:16">
      <c r="A7" s="13" t="s">
        <v>21</v>
      </c>
      <c r="B7" s="5">
        <v>2657520</v>
      </c>
      <c r="C7" s="5">
        <f t="shared" ref="C7:C16" si="0">SUM(F7:O7)</f>
        <v>2571120</v>
      </c>
      <c r="D7" s="5">
        <v>0</v>
      </c>
      <c r="E7" s="5">
        <f t="shared" ref="E7:E16" si="1">SUM(F7:O7)</f>
        <v>2571120</v>
      </c>
      <c r="F7" s="5">
        <v>2571120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10">
        <f t="shared" ref="P7:P16" si="2">SUM(F7:O7)</f>
        <v>2571120</v>
      </c>
    </row>
    <row r="8" spans="1:16" ht="18" customHeight="1">
      <c r="A8" s="13" t="s">
        <v>22</v>
      </c>
      <c r="B8" s="5">
        <v>6122720</v>
      </c>
      <c r="C8" s="5">
        <f t="shared" si="0"/>
        <v>5684634</v>
      </c>
      <c r="D8" s="5">
        <v>0</v>
      </c>
      <c r="E8" s="5">
        <f t="shared" si="1"/>
        <v>5684634</v>
      </c>
      <c r="F8" s="5">
        <v>4572200</v>
      </c>
      <c r="G8" s="5">
        <v>0</v>
      </c>
      <c r="H8" s="5">
        <v>372150</v>
      </c>
      <c r="I8" s="5">
        <v>0</v>
      </c>
      <c r="J8" s="5">
        <v>0</v>
      </c>
      <c r="K8" s="5">
        <v>740284</v>
      </c>
      <c r="L8" s="5">
        <v>0</v>
      </c>
      <c r="M8" s="5">
        <v>0</v>
      </c>
      <c r="N8" s="5">
        <v>0</v>
      </c>
      <c r="O8" s="5">
        <v>0</v>
      </c>
      <c r="P8" s="10">
        <f t="shared" si="2"/>
        <v>5684634</v>
      </c>
    </row>
    <row r="9" spans="1:16">
      <c r="A9" s="13" t="s">
        <v>23</v>
      </c>
      <c r="B9" s="5">
        <v>587000</v>
      </c>
      <c r="C9" s="5">
        <f t="shared" si="0"/>
        <v>155210</v>
      </c>
      <c r="D9" s="5">
        <v>0</v>
      </c>
      <c r="E9" s="5">
        <f t="shared" si="1"/>
        <v>155210</v>
      </c>
      <c r="F9" s="5">
        <v>62310</v>
      </c>
      <c r="G9" s="5">
        <v>0</v>
      </c>
      <c r="H9" s="5">
        <v>0</v>
      </c>
      <c r="I9" s="5">
        <v>0</v>
      </c>
      <c r="J9" s="5">
        <v>0</v>
      </c>
      <c r="K9" s="5">
        <v>92900</v>
      </c>
      <c r="L9" s="5">
        <v>0</v>
      </c>
      <c r="M9" s="5">
        <v>0</v>
      </c>
      <c r="N9" s="5">
        <v>0</v>
      </c>
      <c r="O9" s="5">
        <v>0</v>
      </c>
      <c r="P9" s="10">
        <f t="shared" si="2"/>
        <v>155210</v>
      </c>
    </row>
    <row r="10" spans="1:16" ht="18" customHeight="1">
      <c r="A10" s="13" t="s">
        <v>24</v>
      </c>
      <c r="B10" s="5">
        <v>3727972</v>
      </c>
      <c r="C10" s="5">
        <v>2424943.6</v>
      </c>
      <c r="D10" s="5">
        <v>109320</v>
      </c>
      <c r="E10" s="5">
        <f t="shared" si="1"/>
        <v>2534263.6</v>
      </c>
      <c r="F10" s="5">
        <v>691229</v>
      </c>
      <c r="G10" s="5">
        <v>0</v>
      </c>
      <c r="H10" s="5">
        <v>185640</v>
      </c>
      <c r="I10" s="5">
        <v>0</v>
      </c>
      <c r="J10" s="5">
        <v>40000</v>
      </c>
      <c r="K10" s="5">
        <v>469633.6</v>
      </c>
      <c r="L10" s="5">
        <v>154452</v>
      </c>
      <c r="M10" s="5">
        <v>993309</v>
      </c>
      <c r="N10" s="5">
        <v>0</v>
      </c>
      <c r="O10" s="5">
        <v>0</v>
      </c>
      <c r="P10" s="10">
        <f t="shared" si="2"/>
        <v>2534263.6</v>
      </c>
    </row>
    <row r="11" spans="1:16" ht="18" customHeight="1">
      <c r="A11" s="13" t="s">
        <v>25</v>
      </c>
      <c r="B11" s="5">
        <v>3331504</v>
      </c>
      <c r="C11" s="5">
        <f t="shared" si="0"/>
        <v>2530374.0300000003</v>
      </c>
      <c r="D11" s="5">
        <v>0</v>
      </c>
      <c r="E11" s="5">
        <f t="shared" si="1"/>
        <v>2530374.0300000003</v>
      </c>
      <c r="F11" s="5">
        <v>404308.43</v>
      </c>
      <c r="G11" s="5">
        <v>0</v>
      </c>
      <c r="H11" s="5">
        <v>766717.6</v>
      </c>
      <c r="I11" s="5">
        <v>0</v>
      </c>
      <c r="J11" s="5">
        <v>0</v>
      </c>
      <c r="K11" s="5">
        <v>1338098</v>
      </c>
      <c r="L11" s="5">
        <v>0</v>
      </c>
      <c r="M11" s="5">
        <v>0</v>
      </c>
      <c r="N11" s="5">
        <v>21250</v>
      </c>
      <c r="O11" s="5">
        <v>0</v>
      </c>
      <c r="P11" s="10">
        <f t="shared" si="2"/>
        <v>2530374.0300000003</v>
      </c>
    </row>
    <row r="12" spans="1:16">
      <c r="A12" s="13" t="s">
        <v>26</v>
      </c>
      <c r="B12" s="5">
        <v>383400</v>
      </c>
      <c r="C12" s="5">
        <f t="shared" si="0"/>
        <v>292554.44</v>
      </c>
      <c r="D12" s="5">
        <v>0</v>
      </c>
      <c r="E12" s="5">
        <f t="shared" si="1"/>
        <v>292554.44</v>
      </c>
      <c r="F12" s="5">
        <v>292554.44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10">
        <f t="shared" si="2"/>
        <v>292554.44</v>
      </c>
    </row>
    <row r="13" spans="1:16">
      <c r="A13" s="13" t="s">
        <v>27</v>
      </c>
      <c r="B13" s="5">
        <v>1349900</v>
      </c>
      <c r="C13" s="5">
        <f t="shared" si="0"/>
        <v>1259948.8999999999</v>
      </c>
      <c r="D13" s="5">
        <v>0</v>
      </c>
      <c r="E13" s="5">
        <f t="shared" si="1"/>
        <v>1259948.8999999999</v>
      </c>
      <c r="F13" s="5">
        <v>979800</v>
      </c>
      <c r="G13" s="5">
        <v>0</v>
      </c>
      <c r="H13" s="5">
        <v>0</v>
      </c>
      <c r="I13" s="5">
        <v>0</v>
      </c>
      <c r="J13" s="5">
        <v>0</v>
      </c>
      <c r="K13" s="5">
        <v>280148.90000000002</v>
      </c>
      <c r="L13" s="5">
        <v>0</v>
      </c>
      <c r="M13" s="5">
        <v>0</v>
      </c>
      <c r="N13" s="5">
        <v>0</v>
      </c>
      <c r="O13" s="5">
        <v>0</v>
      </c>
      <c r="P13" s="10">
        <f t="shared" si="2"/>
        <v>1259948.8999999999</v>
      </c>
    </row>
    <row r="14" spans="1:16">
      <c r="A14" s="13" t="s">
        <v>28</v>
      </c>
      <c r="B14" s="5">
        <v>2626000</v>
      </c>
      <c r="C14" s="5">
        <v>2099000</v>
      </c>
      <c r="D14" s="5">
        <v>3206500</v>
      </c>
      <c r="E14" s="5">
        <f t="shared" si="1"/>
        <v>5305500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5305500</v>
      </c>
      <c r="L14" s="5">
        <v>0</v>
      </c>
      <c r="M14" s="5">
        <v>0</v>
      </c>
      <c r="N14" s="5">
        <v>0</v>
      </c>
      <c r="O14" s="5">
        <v>0</v>
      </c>
      <c r="P14" s="10">
        <f t="shared" si="2"/>
        <v>5305500</v>
      </c>
    </row>
    <row r="15" spans="1:16">
      <c r="A15" s="13" t="s">
        <v>29</v>
      </c>
      <c r="B15" s="5">
        <v>25000</v>
      </c>
      <c r="C15" s="5">
        <f t="shared" si="0"/>
        <v>0</v>
      </c>
      <c r="D15" s="5">
        <v>0</v>
      </c>
      <c r="E15" s="5">
        <f t="shared" si="1"/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10">
        <f t="shared" si="2"/>
        <v>0</v>
      </c>
    </row>
    <row r="16" spans="1:16" ht="18" customHeight="1">
      <c r="A16" s="13" t="s">
        <v>30</v>
      </c>
      <c r="B16" s="5">
        <v>1843000</v>
      </c>
      <c r="C16" s="5">
        <f t="shared" si="0"/>
        <v>1805000</v>
      </c>
      <c r="D16" s="5">
        <v>0</v>
      </c>
      <c r="E16" s="5">
        <f t="shared" si="1"/>
        <v>1805000</v>
      </c>
      <c r="F16" s="5">
        <v>35000</v>
      </c>
      <c r="G16" s="5">
        <v>0</v>
      </c>
      <c r="H16" s="5">
        <v>1617000</v>
      </c>
      <c r="I16" s="5">
        <v>0</v>
      </c>
      <c r="J16" s="5">
        <v>0</v>
      </c>
      <c r="K16" s="5">
        <v>0</v>
      </c>
      <c r="L16" s="5">
        <v>0</v>
      </c>
      <c r="M16" s="5">
        <v>153000</v>
      </c>
      <c r="N16" s="5">
        <v>0</v>
      </c>
      <c r="O16" s="5">
        <v>0</v>
      </c>
      <c r="P16" s="10">
        <f t="shared" si="2"/>
        <v>1805000</v>
      </c>
    </row>
    <row r="17" spans="1:15" ht="18" customHeight="1" thickBot="1">
      <c r="A17" s="6" t="s">
        <v>17</v>
      </c>
      <c r="B17" s="7">
        <f t="shared" ref="B17:O17" si="3">SUM(B6:B16)</f>
        <v>40400000</v>
      </c>
      <c r="C17" s="7">
        <f t="shared" si="3"/>
        <v>32135890.970000003</v>
      </c>
      <c r="D17" s="7">
        <f t="shared" si="3"/>
        <v>3315820</v>
      </c>
      <c r="E17" s="7">
        <f>SUM(F17:O17)</f>
        <v>35451710.969999999</v>
      </c>
      <c r="F17" s="7">
        <f t="shared" si="3"/>
        <v>9608521.8699999992</v>
      </c>
      <c r="G17" s="7">
        <f t="shared" si="3"/>
        <v>0</v>
      </c>
      <c r="H17" s="7">
        <f t="shared" si="3"/>
        <v>2941507.6</v>
      </c>
      <c r="I17" s="7">
        <f t="shared" si="3"/>
        <v>0</v>
      </c>
      <c r="J17" s="7">
        <f t="shared" si="3"/>
        <v>40000</v>
      </c>
      <c r="K17" s="7">
        <f t="shared" si="3"/>
        <v>8226564.5</v>
      </c>
      <c r="L17" s="7">
        <f t="shared" si="3"/>
        <v>154452</v>
      </c>
      <c r="M17" s="7">
        <f t="shared" si="3"/>
        <v>1146309</v>
      </c>
      <c r="N17" s="7">
        <f t="shared" si="3"/>
        <v>21250</v>
      </c>
      <c r="O17" s="7">
        <f t="shared" si="3"/>
        <v>13313106</v>
      </c>
    </row>
    <row r="18" spans="1:15" ht="18.75" customHeight="1" thickTop="1">
      <c r="A18" s="14" t="s">
        <v>18</v>
      </c>
      <c r="B18" s="8" t="s">
        <v>16</v>
      </c>
      <c r="C18" s="8" t="s">
        <v>16</v>
      </c>
      <c r="D18" s="8" t="s">
        <v>16</v>
      </c>
      <c r="E18" s="8" t="s">
        <v>16</v>
      </c>
      <c r="F18" s="8" t="s">
        <v>16</v>
      </c>
      <c r="G18" s="8" t="s">
        <v>16</v>
      </c>
      <c r="H18" s="8" t="s">
        <v>16</v>
      </c>
      <c r="I18" s="8" t="s">
        <v>16</v>
      </c>
      <c r="J18" s="8" t="s">
        <v>16</v>
      </c>
      <c r="K18" s="8" t="s">
        <v>16</v>
      </c>
      <c r="L18" s="8" t="s">
        <v>16</v>
      </c>
      <c r="M18" s="8" t="s">
        <v>16</v>
      </c>
      <c r="N18" s="8" t="s">
        <v>16</v>
      </c>
      <c r="O18" s="8" t="s">
        <v>16</v>
      </c>
    </row>
    <row r="19" spans="1:15">
      <c r="A19" s="13" t="s">
        <v>31</v>
      </c>
      <c r="B19" s="5">
        <v>129500</v>
      </c>
      <c r="C19" s="5">
        <v>140302.31</v>
      </c>
      <c r="D19" s="5">
        <v>0</v>
      </c>
      <c r="E19" s="5">
        <v>140302.31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>
      <c r="A20" s="13" t="s">
        <v>32</v>
      </c>
      <c r="B20" s="5">
        <v>46500</v>
      </c>
      <c r="C20" s="5">
        <v>69296.2</v>
      </c>
      <c r="D20" s="5">
        <v>0</v>
      </c>
      <c r="E20" s="5">
        <v>69296.2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>
      <c r="A21" s="13" t="s">
        <v>33</v>
      </c>
      <c r="B21" s="5">
        <v>170000</v>
      </c>
      <c r="C21" s="5">
        <v>148892.32999999999</v>
      </c>
      <c r="D21" s="5">
        <v>0</v>
      </c>
      <c r="E21" s="5">
        <v>148892.32999999999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>
      <c r="A22" s="13" t="s">
        <v>34</v>
      </c>
      <c r="B22" s="5">
        <v>81500</v>
      </c>
      <c r="C22" s="5">
        <v>42300</v>
      </c>
      <c r="D22" s="5">
        <v>0</v>
      </c>
      <c r="E22" s="5">
        <v>42300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</row>
    <row r="23" spans="1:15">
      <c r="A23" s="13" t="s">
        <v>35</v>
      </c>
      <c r="B23" s="5">
        <v>15572500</v>
      </c>
      <c r="C23" s="5">
        <v>19969190.82</v>
      </c>
      <c r="D23" s="5">
        <v>0</v>
      </c>
      <c r="E23" s="5">
        <v>19969190.82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</row>
    <row r="24" spans="1:15">
      <c r="A24" s="13" t="s">
        <v>36</v>
      </c>
      <c r="B24" s="5">
        <v>24400000</v>
      </c>
      <c r="C24" s="5">
        <v>19850584</v>
      </c>
      <c r="D24" s="5">
        <v>0</v>
      </c>
      <c r="E24" s="5">
        <v>19850584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>
      <c r="A25" s="13" t="s">
        <v>37</v>
      </c>
      <c r="B25" s="5">
        <v>0</v>
      </c>
      <c r="C25" s="5">
        <v>0</v>
      </c>
      <c r="D25" s="5">
        <v>3315820</v>
      </c>
      <c r="E25" s="5">
        <v>3315820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ht="18.75" thickBot="1">
      <c r="A26" s="6" t="s">
        <v>19</v>
      </c>
      <c r="B26" s="7">
        <f>SUM(B19:B25)</f>
        <v>40400000</v>
      </c>
      <c r="C26" s="7">
        <f>SUM(C19:C25)</f>
        <v>40220565.659999996</v>
      </c>
      <c r="D26" s="7">
        <f>SUM(D19:D25)</f>
        <v>3315820</v>
      </c>
      <c r="E26" s="7">
        <f>SUM(E19:E25)</f>
        <v>43536385.659999996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</row>
    <row r="27" spans="1:15" ht="19.5" customHeight="1" thickTop="1" thickBot="1">
      <c r="A27" s="15"/>
      <c r="B27" s="6" t="s">
        <v>16</v>
      </c>
      <c r="C27" s="6" t="s">
        <v>16</v>
      </c>
      <c r="D27" s="6" t="s">
        <v>16</v>
      </c>
      <c r="E27" s="7">
        <f>SUM(E26-E17)</f>
        <v>8084674.6899999976</v>
      </c>
      <c r="F27" s="6" t="s">
        <v>16</v>
      </c>
      <c r="G27" s="6" t="s">
        <v>16</v>
      </c>
      <c r="H27" s="6" t="s">
        <v>16</v>
      </c>
      <c r="I27" s="6" t="s">
        <v>16</v>
      </c>
      <c r="J27" s="6" t="s">
        <v>16</v>
      </c>
      <c r="K27" s="6" t="s">
        <v>16</v>
      </c>
      <c r="L27" s="6" t="s">
        <v>16</v>
      </c>
      <c r="M27" s="6" t="s">
        <v>16</v>
      </c>
      <c r="N27" s="6" t="s">
        <v>16</v>
      </c>
      <c r="O27" s="6" t="s">
        <v>16</v>
      </c>
    </row>
    <row r="28" spans="1:15" ht="0" hidden="1" customHeight="1"/>
    <row r="29" spans="1:15" ht="18.75" thickTop="1"/>
  </sheetData>
  <mergeCells count="3">
    <mergeCell ref="A2:O2"/>
    <mergeCell ref="A1:O1"/>
    <mergeCell ref="A3:O3"/>
  </mergeCells>
  <pageMargins left="0.19685039370078741" right="0.19685039370078741" top="0.19685039370078741" bottom="0.39370078740157483" header="0.27559055118110237" footer="0.39370078740157483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A_BudgetSum</vt:lpstr>
      <vt:lpstr>A_BudgetSum!Print_Titles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2017-10-16T07:32:41Z</cp:lastPrinted>
  <dcterms:modified xsi:type="dcterms:W3CDTF">2017-10-16T07:32:44Z</dcterms:modified>
</cp:coreProperties>
</file>